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10" windowHeight="6315" tabRatio="601" activeTab="0"/>
  </bookViews>
  <sheets>
    <sheet name="Pojat" sheetId="1" r:id="rId1"/>
    <sheet name="Taul4" sheetId="2" r:id="rId2"/>
    <sheet name="Taul5" sheetId="3" r:id="rId3"/>
    <sheet name="Taul6" sheetId="4" r:id="rId4"/>
    <sheet name="Taul7" sheetId="5" r:id="rId5"/>
    <sheet name="Taul8" sheetId="6" r:id="rId6"/>
    <sheet name="Taul9" sheetId="7" r:id="rId7"/>
    <sheet name="Taul10" sheetId="8" r:id="rId8"/>
    <sheet name="Taul11" sheetId="9" r:id="rId9"/>
    <sheet name="Taul12" sheetId="10" r:id="rId10"/>
    <sheet name="Taul13" sheetId="11" r:id="rId11"/>
    <sheet name="Taul14" sheetId="12" r:id="rId12"/>
    <sheet name="Taul15" sheetId="13" r:id="rId13"/>
    <sheet name="Taul16" sheetId="14" r:id="rId14"/>
  </sheets>
  <definedNames/>
  <calcPr fullCalcOnLoad="1"/>
</workbook>
</file>

<file path=xl/sharedStrings.xml><?xml version="1.0" encoding="utf-8"?>
<sst xmlns="http://schemas.openxmlformats.org/spreadsheetml/2006/main" count="181" uniqueCount="122">
  <si>
    <t>POJAT</t>
  </si>
  <si>
    <t>Mestaruuskilpailut</t>
  </si>
  <si>
    <t xml:space="preserve">  SEURA</t>
  </si>
  <si>
    <t xml:space="preserve">          KUNTA</t>
  </si>
  <si>
    <t>vauhd.</t>
  </si>
  <si>
    <t>maasto</t>
  </si>
  <si>
    <t>moni-</t>
  </si>
  <si>
    <t>YU-</t>
  </si>
  <si>
    <t>halli-</t>
  </si>
  <si>
    <t>viesti</t>
  </si>
  <si>
    <t>PM-</t>
  </si>
  <si>
    <t>hypyt</t>
  </si>
  <si>
    <t>juoksut</t>
  </si>
  <si>
    <t>ott.</t>
  </si>
  <si>
    <t>mest.</t>
  </si>
  <si>
    <t>sisul.</t>
  </si>
  <si>
    <t>KILPAILIJA</t>
  </si>
  <si>
    <t>sarja</t>
  </si>
  <si>
    <t>YHT.PIST.</t>
  </si>
  <si>
    <t>SIJA</t>
  </si>
  <si>
    <t>TYTÖT</t>
  </si>
  <si>
    <t>NYU Nuorten ranking, sarjat 9-15v.</t>
  </si>
  <si>
    <t>SEURA</t>
  </si>
  <si>
    <t>maan</t>
  </si>
  <si>
    <t>tie</t>
  </si>
  <si>
    <t>UM-PIIRI</t>
  </si>
  <si>
    <t>Pinja Porokari</t>
  </si>
  <si>
    <t>Kati Rinnekari</t>
  </si>
  <si>
    <t>Ida Andersson</t>
  </si>
  <si>
    <t>9-13v</t>
  </si>
  <si>
    <t>9-13v.</t>
  </si>
  <si>
    <t>Matias Meriläinen</t>
  </si>
  <si>
    <t>Tuukka Röpelinen</t>
  </si>
  <si>
    <t>Emmi Pajasmaa</t>
  </si>
  <si>
    <t>Sanni Pajasmaa</t>
  </si>
  <si>
    <t>SM</t>
  </si>
  <si>
    <t>viesti-</t>
  </si>
  <si>
    <t>Kimi Rinnekari</t>
  </si>
  <si>
    <t>Nelli Kantelinen</t>
  </si>
  <si>
    <t>Minja Nurminen</t>
  </si>
  <si>
    <t>Simo Kauppila</t>
  </si>
  <si>
    <t>Aapo Virolainen</t>
  </si>
  <si>
    <t>Venla Röpelinen</t>
  </si>
  <si>
    <t>Aku Rissanen</t>
  </si>
  <si>
    <t>Matias Ketomäki</t>
  </si>
  <si>
    <t>Nea Kylmänen</t>
  </si>
  <si>
    <t>Mikael Wikman</t>
  </si>
  <si>
    <t>Suvi Rantala</t>
  </si>
  <si>
    <t>Suvi Porokari</t>
  </si>
  <si>
    <t>Oona Ketomäki</t>
  </si>
  <si>
    <t>Stella Vaittinen</t>
  </si>
  <si>
    <t>Liina Ylikotila</t>
  </si>
  <si>
    <t>Toni Rinnekari</t>
  </si>
  <si>
    <t>Leevi Leskelä</t>
  </si>
  <si>
    <t>Oliver Alakörkkö</t>
  </si>
  <si>
    <t>Jenna Lamio</t>
  </si>
  <si>
    <t>Eemil Laine</t>
  </si>
  <si>
    <t>Elias Enckell</t>
  </si>
  <si>
    <t>Samuli Heiskanen</t>
  </si>
  <si>
    <t>Rasmus Puhakka</t>
  </si>
  <si>
    <t>Justus Kankaanpää</t>
  </si>
  <si>
    <t>Aapo Felt</t>
  </si>
  <si>
    <t>Pauli Kokkonen</t>
  </si>
  <si>
    <t>Aleksi Hämäläinen</t>
  </si>
  <si>
    <t>Kristo Kivelä</t>
  </si>
  <si>
    <t>Pietari Toiviainen</t>
  </si>
  <si>
    <t>Luukas Jääskeläinen</t>
  </si>
  <si>
    <t>Kasperi Seppälä</t>
  </si>
  <si>
    <t>Salla Hyvönen</t>
  </si>
  <si>
    <t>Inkaliina Nurminen</t>
  </si>
  <si>
    <t>Emilia Kapanen</t>
  </si>
  <si>
    <t>Sara Väistö</t>
  </si>
  <si>
    <t>Jemina Saari</t>
  </si>
  <si>
    <t>Janette Lohilahti</t>
  </si>
  <si>
    <t>Peppi Puhakka</t>
  </si>
  <si>
    <t>Nadja Krasivskaya</t>
  </si>
  <si>
    <t>Annamari Nurminen</t>
  </si>
  <si>
    <t>Sara Ohlström</t>
  </si>
  <si>
    <t>Vilma Ahola</t>
  </si>
  <si>
    <t>YAG</t>
  </si>
  <si>
    <t>Otto Salomäki</t>
  </si>
  <si>
    <t>Joonas Kalliola</t>
  </si>
  <si>
    <t>Eemil Pellonperä</t>
  </si>
  <si>
    <t>Samu Käyhty</t>
  </si>
  <si>
    <t>Aleksi Viisanen</t>
  </si>
  <si>
    <t>Markus Mero</t>
  </si>
  <si>
    <t>Nette-Nina Hiltunen</t>
  </si>
  <si>
    <t>Venla Lehtonen</t>
  </si>
  <si>
    <t>Inka Tarhonen</t>
  </si>
  <si>
    <t>Milja Lipponen</t>
  </si>
  <si>
    <t>Anni Nikkilä</t>
  </si>
  <si>
    <t>Senni Hulmi</t>
  </si>
  <si>
    <t>Jenni Kotamäki</t>
  </si>
  <si>
    <t>Heidi Lindholm</t>
  </si>
  <si>
    <t>Eevi Grönlund</t>
  </si>
  <si>
    <t>Kerttu Kilpeläinen</t>
  </si>
  <si>
    <t>Adele Vuorinen</t>
  </si>
  <si>
    <t>Sara Neiglick</t>
  </si>
  <si>
    <t>Ilona Nourisson</t>
  </si>
  <si>
    <t>Ida Pettersson</t>
  </si>
  <si>
    <t>Aku Jaakkola</t>
  </si>
  <si>
    <t>Konsta Jaakkola</t>
  </si>
  <si>
    <t>Santtu Kotamäki</t>
  </si>
  <si>
    <t>Joona Kalliomäki</t>
  </si>
  <si>
    <t>Leevi Wallenius</t>
  </si>
  <si>
    <t>Olli Tammenlarva</t>
  </si>
  <si>
    <t>Ella Korhonen</t>
  </si>
  <si>
    <t>Elga Karjalahti</t>
  </si>
  <si>
    <t>Essi Kärhä</t>
  </si>
  <si>
    <t>Erin Karjalahti</t>
  </si>
  <si>
    <t>Emmi Enckell</t>
  </si>
  <si>
    <t>Milla Viisanen</t>
  </si>
  <si>
    <t>Elina Kettinen</t>
  </si>
  <si>
    <t>Jaro Kotilainen</t>
  </si>
  <si>
    <t>Jonni Manninen</t>
  </si>
  <si>
    <t>Thomas Kurki</t>
  </si>
  <si>
    <t>Eetu Kauko</t>
  </si>
  <si>
    <t>Emil Henriksen</t>
  </si>
  <si>
    <t>Akseli Hirvonen</t>
  </si>
  <si>
    <t>Eveliina Julkunen</t>
  </si>
  <si>
    <t>Julia Lankinen</t>
  </si>
  <si>
    <t>Ulla Aho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</si>
</sst>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2"/>
  <sheetViews>
    <sheetView tabSelected="1" zoomScalePageLayoutView="0" workbookViewId="0" topLeftCell="A1">
      <selection activeCell="E76" sqref="E76"/>
    </sheetView>
  </sheetViews>
  <sheetFormatPr defaultColWidth="9.140625" defaultRowHeight="12.75"/>
  <cols>
    <col min="1" max="1" width="18.7109375" style="0" customWidth="1"/>
    <col min="2" max="2" width="4.421875" style="0" customWidth="1"/>
    <col min="3" max="5" width="5.7109375" style="0" customWidth="1"/>
    <col min="6" max="6" width="5.7109375" style="47" customWidth="1"/>
    <col min="7" max="9" width="5.7109375" style="0" customWidth="1"/>
    <col min="10" max="11" width="5.57421875" style="0" customWidth="1"/>
    <col min="12" max="19" width="5.7109375" style="0" customWidth="1"/>
    <col min="20" max="20" width="8.421875" style="0" customWidth="1"/>
    <col min="21" max="21" width="5.28125" style="0" customWidth="1"/>
    <col min="24" max="24" width="16.140625" style="0" customWidth="1"/>
    <col min="25" max="25" width="19.140625" style="0" customWidth="1"/>
  </cols>
  <sheetData>
    <row r="1" spans="1:21" ht="12.75">
      <c r="A1" s="42" t="s">
        <v>0</v>
      </c>
      <c r="B1" s="22"/>
      <c r="C1" s="22"/>
      <c r="D1" s="22"/>
      <c r="E1" s="22"/>
      <c r="F1" s="44" t="s">
        <v>21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3.5" thickBot="1">
      <c r="A2" s="22"/>
      <c r="B2" s="22"/>
      <c r="C2" s="22"/>
      <c r="D2" s="22"/>
      <c r="E2" s="22"/>
      <c r="F2" s="45"/>
      <c r="G2" s="22"/>
      <c r="H2" s="22"/>
      <c r="I2" s="22"/>
      <c r="J2" s="22"/>
      <c r="K2" s="22"/>
      <c r="L2" s="43"/>
      <c r="M2" s="22"/>
      <c r="N2" s="22"/>
      <c r="O2" s="22"/>
      <c r="P2" s="22"/>
      <c r="Q2" s="22"/>
      <c r="R2" s="22"/>
      <c r="S2" s="22"/>
      <c r="T2" s="22"/>
      <c r="U2" s="22"/>
    </row>
    <row r="3" spans="1:21" ht="13.5" thickBot="1">
      <c r="A3" s="32" t="s">
        <v>1</v>
      </c>
      <c r="B3" s="33"/>
      <c r="C3" s="34"/>
      <c r="D3" s="35" t="s">
        <v>22</v>
      </c>
      <c r="E3" s="63"/>
      <c r="F3" s="62" t="s">
        <v>3</v>
      </c>
      <c r="G3" s="33"/>
      <c r="H3" s="36"/>
      <c r="I3" s="34"/>
      <c r="J3" s="33"/>
      <c r="K3" s="33"/>
      <c r="L3" s="35" t="s">
        <v>25</v>
      </c>
      <c r="M3" s="33"/>
      <c r="N3" s="33"/>
      <c r="O3" s="36"/>
      <c r="P3" s="61" t="s">
        <v>79</v>
      </c>
      <c r="Q3" s="32"/>
      <c r="R3" s="56" t="s">
        <v>35</v>
      </c>
      <c r="S3" s="37"/>
      <c r="T3" s="38"/>
      <c r="U3" s="28"/>
    </row>
    <row r="4" spans="1:21" s="22" customFormat="1" ht="11.25">
      <c r="A4" s="27"/>
      <c r="B4" s="28"/>
      <c r="C4" s="6" t="s">
        <v>4</v>
      </c>
      <c r="D4" s="7" t="s">
        <v>5</v>
      </c>
      <c r="E4" s="9" t="s">
        <v>7</v>
      </c>
      <c r="F4" s="6" t="s">
        <v>4</v>
      </c>
      <c r="G4" s="7" t="s">
        <v>5</v>
      </c>
      <c r="H4" s="14" t="s">
        <v>7</v>
      </c>
      <c r="I4" s="16" t="s">
        <v>4</v>
      </c>
      <c r="J4" s="8" t="s">
        <v>8</v>
      </c>
      <c r="K4" s="7" t="s">
        <v>23</v>
      </c>
      <c r="L4" s="7" t="s">
        <v>5</v>
      </c>
      <c r="M4" s="8" t="s">
        <v>9</v>
      </c>
      <c r="N4" s="7" t="s">
        <v>6</v>
      </c>
      <c r="O4" s="14" t="s">
        <v>10</v>
      </c>
      <c r="P4" s="14" t="s">
        <v>29</v>
      </c>
      <c r="Q4" s="6" t="s">
        <v>7</v>
      </c>
      <c r="R4" s="7" t="s">
        <v>36</v>
      </c>
      <c r="S4" s="9" t="s">
        <v>6</v>
      </c>
      <c r="T4" s="23"/>
      <c r="U4" s="24"/>
    </row>
    <row r="5" spans="1:21" s="22" customFormat="1" ht="12" thickBot="1">
      <c r="A5" s="25"/>
      <c r="B5" s="26"/>
      <c r="C5" s="10" t="s">
        <v>11</v>
      </c>
      <c r="D5" s="11" t="s">
        <v>12</v>
      </c>
      <c r="E5" s="13" t="s">
        <v>14</v>
      </c>
      <c r="F5" s="10" t="s">
        <v>11</v>
      </c>
      <c r="G5" s="11" t="s">
        <v>12</v>
      </c>
      <c r="H5" s="15" t="s">
        <v>14</v>
      </c>
      <c r="I5" s="17" t="s">
        <v>11</v>
      </c>
      <c r="J5" s="12" t="s">
        <v>14</v>
      </c>
      <c r="K5" s="11" t="s">
        <v>24</v>
      </c>
      <c r="L5" s="11" t="s">
        <v>12</v>
      </c>
      <c r="M5" s="12" t="s">
        <v>14</v>
      </c>
      <c r="N5" s="11" t="s">
        <v>13</v>
      </c>
      <c r="O5" s="15" t="s">
        <v>15</v>
      </c>
      <c r="P5" s="15"/>
      <c r="Q5" s="10" t="s">
        <v>14</v>
      </c>
      <c r="R5" s="11" t="s">
        <v>14</v>
      </c>
      <c r="S5" s="13" t="s">
        <v>13</v>
      </c>
      <c r="T5" s="25"/>
      <c r="U5" s="26"/>
    </row>
    <row r="6" spans="1:22" ht="13.5" thickBot="1">
      <c r="A6" s="39" t="s">
        <v>16</v>
      </c>
      <c r="B6" s="40" t="s">
        <v>17</v>
      </c>
      <c r="C6" s="3"/>
      <c r="D6" s="4"/>
      <c r="E6" s="5"/>
      <c r="F6" s="19"/>
      <c r="G6" s="4"/>
      <c r="H6" s="5"/>
      <c r="I6" s="19"/>
      <c r="J6" s="4"/>
      <c r="K6" s="4"/>
      <c r="L6" s="4"/>
      <c r="M6" s="4"/>
      <c r="N6" s="4"/>
      <c r="O6" s="20"/>
      <c r="P6" s="4"/>
      <c r="Q6" s="31"/>
      <c r="R6" s="4"/>
      <c r="S6" s="5"/>
      <c r="T6" s="41" t="s">
        <v>18</v>
      </c>
      <c r="U6" s="41" t="s">
        <v>19</v>
      </c>
      <c r="V6" s="2"/>
    </row>
    <row r="7" spans="1:21" s="22" customFormat="1" ht="12" thickBot="1">
      <c r="A7" s="23" t="s">
        <v>57</v>
      </c>
      <c r="B7" s="60">
        <v>9</v>
      </c>
      <c r="C7" s="48">
        <v>2</v>
      </c>
      <c r="D7" s="1">
        <v>2</v>
      </c>
      <c r="E7" s="1">
        <v>6</v>
      </c>
      <c r="F7" s="1"/>
      <c r="G7" s="1"/>
      <c r="H7" s="1"/>
      <c r="I7" s="1">
        <v>15</v>
      </c>
      <c r="J7" s="1"/>
      <c r="K7" s="1"/>
      <c r="L7" s="1">
        <v>5</v>
      </c>
      <c r="M7" s="1"/>
      <c r="N7" s="1"/>
      <c r="O7" s="1">
        <v>4</v>
      </c>
      <c r="P7" s="1"/>
      <c r="Q7" s="1"/>
      <c r="R7" s="1"/>
      <c r="S7" s="58"/>
      <c r="T7" s="54">
        <f>SUM(C7:S7)</f>
        <v>34</v>
      </c>
      <c r="U7" s="18">
        <f aca="true" t="shared" si="0" ref="U7:U39">RANK(T7,$T$7:$T$105,0)</f>
        <v>20</v>
      </c>
    </row>
    <row r="8" spans="1:21" s="22" customFormat="1" ht="12" thickBot="1">
      <c r="A8" s="29" t="s">
        <v>53</v>
      </c>
      <c r="B8" s="21">
        <v>9</v>
      </c>
      <c r="C8" s="48">
        <v>3</v>
      </c>
      <c r="D8" s="1">
        <v>1</v>
      </c>
      <c r="E8" s="1">
        <v>6</v>
      </c>
      <c r="F8" s="1"/>
      <c r="G8" s="1"/>
      <c r="H8" s="1"/>
      <c r="I8" s="1">
        <v>5</v>
      </c>
      <c r="J8" s="1">
        <v>7</v>
      </c>
      <c r="K8" s="1">
        <v>5</v>
      </c>
      <c r="L8" s="1">
        <v>5</v>
      </c>
      <c r="M8" s="1">
        <v>5</v>
      </c>
      <c r="N8" s="1">
        <v>2</v>
      </c>
      <c r="O8" s="1">
        <v>2</v>
      </c>
      <c r="P8" s="1"/>
      <c r="Q8" s="1"/>
      <c r="R8" s="30"/>
      <c r="S8" s="58"/>
      <c r="T8" s="54">
        <f>SUM(C8:S8)</f>
        <v>41</v>
      </c>
      <c r="U8" s="18">
        <f t="shared" si="0"/>
        <v>14</v>
      </c>
    </row>
    <row r="9" spans="1:21" s="22" customFormat="1" ht="12" thickBot="1">
      <c r="A9" s="59" t="s">
        <v>56</v>
      </c>
      <c r="B9" s="21">
        <v>9</v>
      </c>
      <c r="C9" s="48">
        <v>1</v>
      </c>
      <c r="D9" s="1">
        <v>3</v>
      </c>
      <c r="E9" s="1">
        <v>9</v>
      </c>
      <c r="F9" s="1"/>
      <c r="G9" s="1"/>
      <c r="H9" s="1"/>
      <c r="I9" s="1">
        <v>3</v>
      </c>
      <c r="J9" s="1">
        <v>4</v>
      </c>
      <c r="K9" s="1"/>
      <c r="L9" s="1">
        <v>7</v>
      </c>
      <c r="M9" s="1">
        <v>5</v>
      </c>
      <c r="N9" s="1"/>
      <c r="O9" s="1">
        <v>2</v>
      </c>
      <c r="P9" s="1"/>
      <c r="Q9" s="1"/>
      <c r="R9" s="30"/>
      <c r="S9" s="58"/>
      <c r="T9" s="54">
        <f aca="true" t="shared" si="1" ref="T9:T47">SUM(C9:S9)</f>
        <v>34</v>
      </c>
      <c r="U9" s="18">
        <f t="shared" si="0"/>
        <v>20</v>
      </c>
    </row>
    <row r="10" spans="1:21" s="22" customFormat="1" ht="12" thickBot="1">
      <c r="A10" s="59" t="s">
        <v>52</v>
      </c>
      <c r="B10" s="21">
        <v>9</v>
      </c>
      <c r="C10" s="48">
        <v>1</v>
      </c>
      <c r="D10" s="1">
        <v>1</v>
      </c>
      <c r="E10" s="1">
        <v>5</v>
      </c>
      <c r="F10" s="1"/>
      <c r="G10" s="1"/>
      <c r="H10" s="1"/>
      <c r="I10" s="1">
        <v>2</v>
      </c>
      <c r="J10" s="1">
        <v>10</v>
      </c>
      <c r="K10" s="1"/>
      <c r="L10" s="1">
        <v>2</v>
      </c>
      <c r="M10" s="1">
        <v>4</v>
      </c>
      <c r="N10" s="1">
        <v>2</v>
      </c>
      <c r="O10" s="1">
        <v>5</v>
      </c>
      <c r="P10" s="1">
        <v>3</v>
      </c>
      <c r="Q10" s="1"/>
      <c r="R10" s="30"/>
      <c r="S10" s="58"/>
      <c r="T10" s="54">
        <f t="shared" si="1"/>
        <v>35</v>
      </c>
      <c r="U10" s="18">
        <f t="shared" si="0"/>
        <v>16</v>
      </c>
    </row>
    <row r="11" spans="1:21" s="22" customFormat="1" ht="12" thickBot="1">
      <c r="A11" s="59" t="s">
        <v>58</v>
      </c>
      <c r="B11" s="21">
        <v>9</v>
      </c>
      <c r="C11" s="48">
        <v>1</v>
      </c>
      <c r="D11" s="1"/>
      <c r="E11" s="1">
        <v>3</v>
      </c>
      <c r="F11" s="1"/>
      <c r="G11" s="1"/>
      <c r="H11" s="1"/>
      <c r="I11" s="1"/>
      <c r="J11" s="1">
        <v>2</v>
      </c>
      <c r="K11" s="1"/>
      <c r="L11" s="1"/>
      <c r="M11" s="1">
        <v>5</v>
      </c>
      <c r="N11" s="1"/>
      <c r="O11" s="1"/>
      <c r="P11" s="1"/>
      <c r="Q11" s="1"/>
      <c r="R11" s="30"/>
      <c r="S11" s="58"/>
      <c r="T11" s="54">
        <f t="shared" si="1"/>
        <v>11</v>
      </c>
      <c r="U11" s="18">
        <f t="shared" si="0"/>
        <v>41</v>
      </c>
    </row>
    <row r="12" spans="1:21" s="22" customFormat="1" ht="12" thickBot="1">
      <c r="A12" s="59" t="s">
        <v>59</v>
      </c>
      <c r="B12" s="21">
        <v>9</v>
      </c>
      <c r="C12" s="48"/>
      <c r="D12" s="1"/>
      <c r="E12" s="1"/>
      <c r="F12" s="1"/>
      <c r="G12" s="1"/>
      <c r="H12" s="1"/>
      <c r="I12" s="1"/>
      <c r="J12" s="1">
        <v>2</v>
      </c>
      <c r="K12" s="1"/>
      <c r="L12" s="1"/>
      <c r="M12" s="1"/>
      <c r="N12" s="1"/>
      <c r="O12" s="1">
        <v>2</v>
      </c>
      <c r="P12" s="1"/>
      <c r="Q12" s="1"/>
      <c r="R12" s="30"/>
      <c r="S12" s="58"/>
      <c r="T12" s="54">
        <f t="shared" si="1"/>
        <v>4</v>
      </c>
      <c r="U12" s="18">
        <f t="shared" si="0"/>
        <v>60</v>
      </c>
    </row>
    <row r="13" spans="1:21" s="22" customFormat="1" ht="12" thickBot="1">
      <c r="A13" s="59" t="s">
        <v>60</v>
      </c>
      <c r="B13" s="21">
        <v>9</v>
      </c>
      <c r="C13" s="48">
        <v>1</v>
      </c>
      <c r="D13" s="1">
        <v>1</v>
      </c>
      <c r="E13" s="1">
        <v>3</v>
      </c>
      <c r="F13" s="1"/>
      <c r="G13" s="1"/>
      <c r="H13" s="1"/>
      <c r="I13" s="1"/>
      <c r="J13" s="1"/>
      <c r="K13" s="1"/>
      <c r="L13" s="1">
        <v>2</v>
      </c>
      <c r="M13" s="1"/>
      <c r="N13" s="1"/>
      <c r="O13" s="1">
        <v>2</v>
      </c>
      <c r="P13" s="1"/>
      <c r="Q13" s="1"/>
      <c r="R13" s="30"/>
      <c r="S13" s="58"/>
      <c r="T13" s="54">
        <f t="shared" si="1"/>
        <v>9</v>
      </c>
      <c r="U13" s="18">
        <f t="shared" si="0"/>
        <v>42</v>
      </c>
    </row>
    <row r="14" spans="1:21" s="22" customFormat="1" ht="12" thickBot="1">
      <c r="A14" s="59" t="s">
        <v>61</v>
      </c>
      <c r="B14" s="21">
        <v>9</v>
      </c>
      <c r="C14" s="48"/>
      <c r="D14" s="1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0"/>
      <c r="S14" s="58"/>
      <c r="T14" s="54">
        <f t="shared" si="1"/>
        <v>1</v>
      </c>
      <c r="U14" s="18">
        <f t="shared" si="0"/>
        <v>82</v>
      </c>
    </row>
    <row r="15" spans="1:21" s="22" customFormat="1" ht="12" thickBot="1">
      <c r="A15" s="59" t="s">
        <v>67</v>
      </c>
      <c r="B15" s="21">
        <v>9</v>
      </c>
      <c r="C15" s="48"/>
      <c r="D15" s="1"/>
      <c r="E15" s="1"/>
      <c r="F15" s="1"/>
      <c r="G15" s="1"/>
      <c r="H15" s="1"/>
      <c r="I15" s="1"/>
      <c r="J15" s="1"/>
      <c r="K15" s="1"/>
      <c r="L15" s="1"/>
      <c r="M15" s="1">
        <v>5</v>
      </c>
      <c r="N15" s="1"/>
      <c r="O15" s="1"/>
      <c r="P15" s="1"/>
      <c r="Q15" s="1"/>
      <c r="R15" s="30"/>
      <c r="S15" s="58"/>
      <c r="T15" s="54">
        <f t="shared" si="1"/>
        <v>5</v>
      </c>
      <c r="U15" s="18">
        <f t="shared" si="0"/>
        <v>55</v>
      </c>
    </row>
    <row r="16" spans="1:21" s="22" customFormat="1" ht="12" thickBot="1">
      <c r="A16" s="59" t="s">
        <v>62</v>
      </c>
      <c r="B16" s="21">
        <v>9</v>
      </c>
      <c r="C16" s="48"/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0"/>
      <c r="S16" s="58"/>
      <c r="T16" s="54">
        <f t="shared" si="1"/>
        <v>1</v>
      </c>
      <c r="U16" s="18">
        <f t="shared" si="0"/>
        <v>82</v>
      </c>
    </row>
    <row r="17" spans="1:21" s="22" customFormat="1" ht="12" thickBot="1">
      <c r="A17" s="59" t="s">
        <v>80</v>
      </c>
      <c r="B17" s="21">
        <v>9</v>
      </c>
      <c r="C17" s="48"/>
      <c r="D17" s="1"/>
      <c r="E17" s="1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0"/>
      <c r="S17" s="58"/>
      <c r="T17" s="54">
        <f t="shared" si="1"/>
        <v>3</v>
      </c>
      <c r="U17" s="18">
        <f t="shared" si="0"/>
        <v>67</v>
      </c>
    </row>
    <row r="18" spans="1:21" s="22" customFormat="1" ht="12" thickBot="1">
      <c r="A18" s="59" t="s">
        <v>81</v>
      </c>
      <c r="B18" s="21">
        <v>9</v>
      </c>
      <c r="C18" s="48"/>
      <c r="D18" s="1"/>
      <c r="E18" s="1">
        <v>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0"/>
      <c r="S18" s="58"/>
      <c r="T18" s="54">
        <f t="shared" si="1"/>
        <v>2</v>
      </c>
      <c r="U18" s="18">
        <f t="shared" si="0"/>
        <v>71</v>
      </c>
    </row>
    <row r="19" spans="1:21" s="22" customFormat="1" ht="12" thickBot="1">
      <c r="A19" s="59" t="s">
        <v>63</v>
      </c>
      <c r="B19" s="21">
        <v>11</v>
      </c>
      <c r="C19" s="48">
        <v>2</v>
      </c>
      <c r="D19" s="1"/>
      <c r="E19" s="1"/>
      <c r="F19" s="1"/>
      <c r="G19" s="1"/>
      <c r="H19" s="1"/>
      <c r="I19" s="1">
        <v>4</v>
      </c>
      <c r="J19" s="1"/>
      <c r="K19" s="1"/>
      <c r="L19" s="1"/>
      <c r="M19" s="1"/>
      <c r="N19" s="1"/>
      <c r="O19" s="1"/>
      <c r="P19" s="1"/>
      <c r="Q19" s="1"/>
      <c r="R19" s="30"/>
      <c r="S19" s="58"/>
      <c r="T19" s="54">
        <f t="shared" si="1"/>
        <v>6</v>
      </c>
      <c r="U19" s="18">
        <f t="shared" si="0"/>
        <v>49</v>
      </c>
    </row>
    <row r="20" spans="1:21" s="22" customFormat="1" ht="12" thickBot="1">
      <c r="A20" s="59" t="s">
        <v>44</v>
      </c>
      <c r="B20" s="21">
        <v>11</v>
      </c>
      <c r="C20" s="48">
        <v>2</v>
      </c>
      <c r="D20" s="1">
        <v>3</v>
      </c>
      <c r="E20" s="1">
        <v>10</v>
      </c>
      <c r="F20" s="1"/>
      <c r="G20" s="1"/>
      <c r="H20" s="1"/>
      <c r="I20" s="1"/>
      <c r="J20" s="1">
        <v>15</v>
      </c>
      <c r="K20" s="1"/>
      <c r="L20" s="1"/>
      <c r="M20" s="1"/>
      <c r="N20" s="1"/>
      <c r="O20" s="1">
        <v>11</v>
      </c>
      <c r="P20" s="1"/>
      <c r="Q20" s="1"/>
      <c r="R20" s="30"/>
      <c r="S20" s="58"/>
      <c r="T20" s="54">
        <f t="shared" si="1"/>
        <v>41</v>
      </c>
      <c r="U20" s="18">
        <f t="shared" si="0"/>
        <v>14</v>
      </c>
    </row>
    <row r="21" spans="1:21" s="22" customFormat="1" ht="12" thickBot="1">
      <c r="A21" s="59" t="s">
        <v>43</v>
      </c>
      <c r="B21" s="21">
        <v>11</v>
      </c>
      <c r="C21" s="48">
        <v>3</v>
      </c>
      <c r="D21" s="1"/>
      <c r="E21" s="1">
        <v>9</v>
      </c>
      <c r="F21" s="1"/>
      <c r="G21" s="1"/>
      <c r="H21" s="1"/>
      <c r="I21" s="1"/>
      <c r="J21" s="1">
        <v>5</v>
      </c>
      <c r="K21" s="1"/>
      <c r="L21" s="1">
        <v>2</v>
      </c>
      <c r="M21" s="1"/>
      <c r="N21" s="1"/>
      <c r="O21" s="1">
        <v>9</v>
      </c>
      <c r="P21" s="1"/>
      <c r="Q21" s="1"/>
      <c r="R21" s="30"/>
      <c r="S21" s="58"/>
      <c r="T21" s="54">
        <f t="shared" si="1"/>
        <v>28</v>
      </c>
      <c r="U21" s="18">
        <f t="shared" si="0"/>
        <v>23</v>
      </c>
    </row>
    <row r="22" spans="1:21" s="22" customFormat="1" ht="12" thickBot="1">
      <c r="A22" s="59" t="s">
        <v>64</v>
      </c>
      <c r="B22" s="21">
        <v>11</v>
      </c>
      <c r="C22" s="48"/>
      <c r="D22" s="1"/>
      <c r="E22" s="1"/>
      <c r="F22" s="1"/>
      <c r="G22" s="1"/>
      <c r="H22" s="1"/>
      <c r="I22" s="1"/>
      <c r="J22" s="1"/>
      <c r="K22" s="1"/>
      <c r="L22" s="1">
        <v>3</v>
      </c>
      <c r="M22" s="1"/>
      <c r="N22" s="1"/>
      <c r="O22" s="1"/>
      <c r="P22" s="1"/>
      <c r="Q22" s="1"/>
      <c r="R22" s="30"/>
      <c r="S22" s="58"/>
      <c r="T22" s="54">
        <f t="shared" si="1"/>
        <v>3</v>
      </c>
      <c r="U22" s="18">
        <f t="shared" si="0"/>
        <v>67</v>
      </c>
    </row>
    <row r="23" spans="1:21" s="22" customFormat="1" ht="12" thickBot="1">
      <c r="A23" s="59" t="s">
        <v>82</v>
      </c>
      <c r="B23" s="21">
        <v>11</v>
      </c>
      <c r="C23" s="48">
        <v>1</v>
      </c>
      <c r="D23" s="1"/>
      <c r="E23" s="1">
        <v>8</v>
      </c>
      <c r="F23" s="1"/>
      <c r="G23" s="1"/>
      <c r="H23" s="1"/>
      <c r="I23" s="1"/>
      <c r="J23" s="1"/>
      <c r="K23" s="1"/>
      <c r="L23" s="1"/>
      <c r="M23" s="1"/>
      <c r="N23" s="1"/>
      <c r="O23" s="1">
        <v>7</v>
      </c>
      <c r="P23" s="1"/>
      <c r="Q23" s="1"/>
      <c r="R23" s="30"/>
      <c r="S23" s="58"/>
      <c r="T23" s="54">
        <f t="shared" si="1"/>
        <v>16</v>
      </c>
      <c r="U23" s="18">
        <f t="shared" si="0"/>
        <v>33</v>
      </c>
    </row>
    <row r="24" spans="1:21" s="22" customFormat="1" ht="12" thickBot="1">
      <c r="A24" s="59" t="s">
        <v>83</v>
      </c>
      <c r="B24" s="21">
        <v>11</v>
      </c>
      <c r="C24" s="48">
        <v>1</v>
      </c>
      <c r="D24" s="1"/>
      <c r="E24" s="1">
        <v>6</v>
      </c>
      <c r="F24" s="1"/>
      <c r="G24" s="1"/>
      <c r="H24" s="1"/>
      <c r="I24" s="1"/>
      <c r="J24" s="1"/>
      <c r="K24" s="1"/>
      <c r="L24" s="1"/>
      <c r="M24" s="1"/>
      <c r="N24" s="1"/>
      <c r="O24" s="1">
        <v>12</v>
      </c>
      <c r="P24" s="1"/>
      <c r="Q24" s="1"/>
      <c r="R24" s="30"/>
      <c r="S24" s="58"/>
      <c r="T24" s="54">
        <f t="shared" si="1"/>
        <v>19</v>
      </c>
      <c r="U24" s="18">
        <f t="shared" si="0"/>
        <v>29</v>
      </c>
    </row>
    <row r="25" spans="1:21" s="22" customFormat="1" ht="12" thickBot="1">
      <c r="A25" s="59" t="s">
        <v>84</v>
      </c>
      <c r="B25" s="21">
        <v>11</v>
      </c>
      <c r="C25" s="48"/>
      <c r="D25" s="1"/>
      <c r="E25" s="1">
        <v>8</v>
      </c>
      <c r="F25" s="1"/>
      <c r="G25" s="1"/>
      <c r="H25" s="1"/>
      <c r="I25" s="1"/>
      <c r="J25" s="1"/>
      <c r="K25" s="1"/>
      <c r="L25" s="1"/>
      <c r="M25" s="1"/>
      <c r="N25" s="1"/>
      <c r="O25" s="1">
        <v>7</v>
      </c>
      <c r="P25" s="1"/>
      <c r="Q25" s="1"/>
      <c r="R25" s="30"/>
      <c r="S25" s="58"/>
      <c r="T25" s="54">
        <f t="shared" si="1"/>
        <v>15</v>
      </c>
      <c r="U25" s="18">
        <f t="shared" si="0"/>
        <v>35</v>
      </c>
    </row>
    <row r="26" spans="1:21" s="22" customFormat="1" ht="12" thickBot="1">
      <c r="A26" s="59" t="s">
        <v>100</v>
      </c>
      <c r="B26" s="21">
        <v>11</v>
      </c>
      <c r="C26" s="4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2</v>
      </c>
      <c r="P26" s="1"/>
      <c r="Q26" s="1"/>
      <c r="R26" s="30"/>
      <c r="S26" s="58"/>
      <c r="T26" s="54">
        <f t="shared" si="1"/>
        <v>2</v>
      </c>
      <c r="U26" s="18">
        <f t="shared" si="0"/>
        <v>71</v>
      </c>
    </row>
    <row r="27" spans="1:21" s="22" customFormat="1" ht="12" thickBot="1">
      <c r="A27" s="59" t="s">
        <v>113</v>
      </c>
      <c r="B27" s="21">
        <v>11</v>
      </c>
      <c r="C27" s="48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0"/>
      <c r="S27" s="58"/>
      <c r="T27" s="54">
        <f t="shared" si="1"/>
        <v>1</v>
      </c>
      <c r="U27" s="18">
        <f t="shared" si="0"/>
        <v>82</v>
      </c>
    </row>
    <row r="28" spans="1:21" s="22" customFormat="1" ht="12" thickBot="1">
      <c r="A28" s="59" t="s">
        <v>114</v>
      </c>
      <c r="B28" s="21">
        <v>11</v>
      </c>
      <c r="C28" s="48">
        <v>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0"/>
      <c r="S28" s="58"/>
      <c r="T28" s="54">
        <f t="shared" si="1"/>
        <v>1</v>
      </c>
      <c r="U28" s="18">
        <f t="shared" si="0"/>
        <v>82</v>
      </c>
    </row>
    <row r="29" spans="1:21" s="22" customFormat="1" ht="12" thickBot="1">
      <c r="A29" s="59" t="s">
        <v>115</v>
      </c>
      <c r="B29" s="21">
        <v>11</v>
      </c>
      <c r="C29" s="48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0"/>
      <c r="S29" s="58"/>
      <c r="T29" s="54">
        <f t="shared" si="1"/>
        <v>1</v>
      </c>
      <c r="U29" s="18">
        <f t="shared" si="0"/>
        <v>82</v>
      </c>
    </row>
    <row r="30" spans="1:21" s="22" customFormat="1" ht="12" thickBot="1">
      <c r="A30" s="59" t="s">
        <v>116</v>
      </c>
      <c r="B30" s="21">
        <v>11</v>
      </c>
      <c r="C30" s="48">
        <v>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0"/>
      <c r="S30" s="58"/>
      <c r="T30" s="54">
        <f t="shared" si="1"/>
        <v>3</v>
      </c>
      <c r="U30" s="18">
        <f t="shared" si="0"/>
        <v>67</v>
      </c>
    </row>
    <row r="31" spans="1:21" s="22" customFormat="1" ht="12" thickBot="1">
      <c r="A31" s="59" t="s">
        <v>37</v>
      </c>
      <c r="B31" s="21">
        <v>13</v>
      </c>
      <c r="C31" s="48">
        <v>1</v>
      </c>
      <c r="D31" s="1">
        <v>3</v>
      </c>
      <c r="E31" s="1">
        <v>7</v>
      </c>
      <c r="F31" s="1"/>
      <c r="G31" s="1"/>
      <c r="H31" s="1"/>
      <c r="I31" s="1">
        <v>4</v>
      </c>
      <c r="J31" s="1">
        <v>4</v>
      </c>
      <c r="K31" s="1"/>
      <c r="L31" s="1">
        <v>2</v>
      </c>
      <c r="M31" s="1">
        <v>4</v>
      </c>
      <c r="N31" s="1">
        <v>2</v>
      </c>
      <c r="O31" s="1">
        <v>35</v>
      </c>
      <c r="P31" s="1">
        <v>17</v>
      </c>
      <c r="Q31" s="1"/>
      <c r="R31" s="30"/>
      <c r="S31" s="58"/>
      <c r="T31" s="54">
        <f t="shared" si="1"/>
        <v>79</v>
      </c>
      <c r="U31" s="18">
        <f t="shared" si="0"/>
        <v>8</v>
      </c>
    </row>
    <row r="32" spans="1:21" s="22" customFormat="1" ht="12" thickBot="1">
      <c r="A32" s="59" t="s">
        <v>54</v>
      </c>
      <c r="B32" s="21">
        <v>13</v>
      </c>
      <c r="C32" s="48">
        <v>3</v>
      </c>
      <c r="D32" s="1"/>
      <c r="E32" s="1">
        <v>9</v>
      </c>
      <c r="F32" s="1"/>
      <c r="G32" s="1"/>
      <c r="H32" s="1"/>
      <c r="I32" s="1">
        <v>15</v>
      </c>
      <c r="J32" s="1">
        <v>25</v>
      </c>
      <c r="K32" s="1"/>
      <c r="L32" s="1">
        <v>19</v>
      </c>
      <c r="M32" s="1"/>
      <c r="N32" s="1">
        <v>15</v>
      </c>
      <c r="O32" s="1">
        <v>90</v>
      </c>
      <c r="P32" s="1">
        <v>57</v>
      </c>
      <c r="Q32" s="1"/>
      <c r="R32" s="30"/>
      <c r="S32" s="58"/>
      <c r="T32" s="54">
        <f t="shared" si="1"/>
        <v>233</v>
      </c>
      <c r="U32" s="18">
        <f t="shared" si="0"/>
        <v>1</v>
      </c>
    </row>
    <row r="33" spans="1:21" s="22" customFormat="1" ht="12" thickBot="1">
      <c r="A33" s="59" t="s">
        <v>31</v>
      </c>
      <c r="B33" s="21">
        <v>13</v>
      </c>
      <c r="C33" s="48"/>
      <c r="D33" s="1"/>
      <c r="E33" s="1"/>
      <c r="F33" s="1"/>
      <c r="G33" s="1"/>
      <c r="H33" s="1"/>
      <c r="I33" s="1">
        <v>5</v>
      </c>
      <c r="J33" s="1">
        <v>15</v>
      </c>
      <c r="K33" s="1">
        <v>15</v>
      </c>
      <c r="L33" s="1">
        <v>30</v>
      </c>
      <c r="M33" s="1">
        <v>45</v>
      </c>
      <c r="N33" s="1"/>
      <c r="O33" s="1">
        <v>50</v>
      </c>
      <c r="P33" s="1">
        <v>30</v>
      </c>
      <c r="Q33" s="1"/>
      <c r="R33" s="30"/>
      <c r="S33" s="58"/>
      <c r="T33" s="54">
        <f t="shared" si="1"/>
        <v>190</v>
      </c>
      <c r="U33" s="18">
        <f t="shared" si="0"/>
        <v>2</v>
      </c>
    </row>
    <row r="34" spans="1:21" s="22" customFormat="1" ht="12" thickBot="1">
      <c r="A34" s="59" t="s">
        <v>40</v>
      </c>
      <c r="B34" s="21">
        <v>13</v>
      </c>
      <c r="C34" s="48"/>
      <c r="D34" s="1"/>
      <c r="E34" s="1"/>
      <c r="F34" s="1"/>
      <c r="G34" s="1"/>
      <c r="H34" s="1"/>
      <c r="I34" s="1"/>
      <c r="J34" s="1">
        <v>20</v>
      </c>
      <c r="K34" s="1"/>
      <c r="L34" s="1"/>
      <c r="M34" s="1">
        <v>45</v>
      </c>
      <c r="N34" s="1"/>
      <c r="O34" s="1"/>
      <c r="P34" s="1">
        <v>3</v>
      </c>
      <c r="Q34" s="1"/>
      <c r="R34" s="30"/>
      <c r="S34" s="58"/>
      <c r="T34" s="54">
        <f t="shared" si="1"/>
        <v>68</v>
      </c>
      <c r="U34" s="18">
        <f t="shared" si="0"/>
        <v>10</v>
      </c>
    </row>
    <row r="35" spans="1:21" s="22" customFormat="1" ht="12" thickBot="1">
      <c r="A35" s="59" t="s">
        <v>41</v>
      </c>
      <c r="B35" s="21">
        <v>13</v>
      </c>
      <c r="C35" s="48"/>
      <c r="D35" s="1"/>
      <c r="E35" s="1"/>
      <c r="F35" s="1"/>
      <c r="G35" s="1"/>
      <c r="H35" s="1"/>
      <c r="I35" s="1"/>
      <c r="J35" s="1">
        <v>5</v>
      </c>
      <c r="K35" s="1"/>
      <c r="L35" s="1">
        <v>25</v>
      </c>
      <c r="M35" s="1">
        <v>45</v>
      </c>
      <c r="N35" s="1"/>
      <c r="O35" s="1"/>
      <c r="P35" s="1"/>
      <c r="Q35" s="1"/>
      <c r="R35" s="30"/>
      <c r="S35" s="58"/>
      <c r="T35" s="54">
        <f t="shared" si="1"/>
        <v>75</v>
      </c>
      <c r="U35" s="18">
        <f t="shared" si="0"/>
        <v>9</v>
      </c>
    </row>
    <row r="36" spans="1:21" s="22" customFormat="1" ht="12" thickBot="1">
      <c r="A36" s="59" t="s">
        <v>65</v>
      </c>
      <c r="B36" s="21">
        <v>13</v>
      </c>
      <c r="C36" s="48"/>
      <c r="D36" s="1"/>
      <c r="E36" s="1"/>
      <c r="F36" s="1"/>
      <c r="G36" s="1"/>
      <c r="H36" s="1"/>
      <c r="I36" s="1"/>
      <c r="J36" s="1"/>
      <c r="K36" s="1"/>
      <c r="L36" s="1"/>
      <c r="M36" s="1">
        <v>45</v>
      </c>
      <c r="N36" s="1"/>
      <c r="O36" s="1"/>
      <c r="P36" s="1"/>
      <c r="Q36" s="1"/>
      <c r="R36" s="30"/>
      <c r="S36" s="58"/>
      <c r="T36" s="54">
        <f t="shared" si="1"/>
        <v>45</v>
      </c>
      <c r="U36" s="18">
        <f t="shared" si="0"/>
        <v>12</v>
      </c>
    </row>
    <row r="37" spans="1:21" s="22" customFormat="1" ht="12" thickBot="1">
      <c r="A37" s="59" t="s">
        <v>46</v>
      </c>
      <c r="B37" s="21">
        <v>13</v>
      </c>
      <c r="C37" s="48"/>
      <c r="D37" s="1"/>
      <c r="E37" s="1"/>
      <c r="F37" s="1"/>
      <c r="G37" s="1"/>
      <c r="H37" s="1"/>
      <c r="I37" s="1"/>
      <c r="J37" s="1"/>
      <c r="K37" s="1"/>
      <c r="L37" s="1"/>
      <c r="M37" s="1">
        <v>4</v>
      </c>
      <c r="N37" s="1"/>
      <c r="O37" s="1"/>
      <c r="P37" s="1"/>
      <c r="Q37" s="1"/>
      <c r="R37" s="30"/>
      <c r="S37" s="58"/>
      <c r="T37" s="54">
        <f t="shared" si="1"/>
        <v>4</v>
      </c>
      <c r="U37" s="18">
        <f t="shared" si="0"/>
        <v>60</v>
      </c>
    </row>
    <row r="38" spans="1:21" s="22" customFormat="1" ht="12" thickBot="1">
      <c r="A38" s="59" t="s">
        <v>85</v>
      </c>
      <c r="B38" s="21">
        <v>13</v>
      </c>
      <c r="C38" s="48">
        <v>3</v>
      </c>
      <c r="D38" s="1"/>
      <c r="E38" s="1">
        <v>11</v>
      </c>
      <c r="F38" s="1"/>
      <c r="G38" s="1"/>
      <c r="H38" s="1"/>
      <c r="I38" s="1"/>
      <c r="J38" s="1"/>
      <c r="K38" s="1"/>
      <c r="L38" s="1"/>
      <c r="M38" s="1"/>
      <c r="N38" s="1"/>
      <c r="O38" s="1">
        <v>8</v>
      </c>
      <c r="P38" s="1"/>
      <c r="Q38" s="1"/>
      <c r="R38" s="30"/>
      <c r="S38" s="58"/>
      <c r="T38" s="54">
        <f t="shared" si="1"/>
        <v>22</v>
      </c>
      <c r="U38" s="18">
        <f t="shared" si="0"/>
        <v>26</v>
      </c>
    </row>
    <row r="39" spans="1:21" s="22" customFormat="1" ht="12" thickBot="1">
      <c r="A39" s="59" t="s">
        <v>66</v>
      </c>
      <c r="B39" s="21">
        <v>13</v>
      </c>
      <c r="C39" s="48"/>
      <c r="D39" s="1"/>
      <c r="E39" s="1"/>
      <c r="F39" s="1"/>
      <c r="G39" s="1"/>
      <c r="H39" s="1"/>
      <c r="I39" s="1"/>
      <c r="J39" s="1"/>
      <c r="K39" s="1"/>
      <c r="L39" s="1"/>
      <c r="M39" s="1">
        <v>4</v>
      </c>
      <c r="N39" s="1"/>
      <c r="O39" s="1"/>
      <c r="P39" s="1"/>
      <c r="Q39" s="1"/>
      <c r="R39" s="30"/>
      <c r="S39" s="58"/>
      <c r="T39" s="54">
        <f t="shared" si="1"/>
        <v>4</v>
      </c>
      <c r="U39" s="18">
        <f t="shared" si="0"/>
        <v>60</v>
      </c>
    </row>
    <row r="40" spans="1:21" s="22" customFormat="1" ht="12" thickBot="1">
      <c r="A40" s="59" t="s">
        <v>101</v>
      </c>
      <c r="B40" s="21">
        <v>13</v>
      </c>
      <c r="C40" s="4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</v>
      </c>
      <c r="P40" s="1"/>
      <c r="Q40" s="1"/>
      <c r="R40" s="30"/>
      <c r="S40" s="58"/>
      <c r="T40" s="54">
        <f t="shared" si="1"/>
        <v>2</v>
      </c>
      <c r="U40" s="18">
        <f aca="true" t="shared" si="2" ref="U40:U45">RANK(T40,$T$7:$T$105,0)</f>
        <v>71</v>
      </c>
    </row>
    <row r="41" spans="1:21" s="22" customFormat="1" ht="12" thickBot="1">
      <c r="A41" s="59" t="s">
        <v>102</v>
      </c>
      <c r="B41" s="21">
        <v>13</v>
      </c>
      <c r="C41" s="4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</v>
      </c>
      <c r="P41" s="1"/>
      <c r="Q41" s="1"/>
      <c r="R41" s="30"/>
      <c r="S41" s="58"/>
      <c r="T41" s="54">
        <f t="shared" si="1"/>
        <v>2</v>
      </c>
      <c r="U41" s="18">
        <f t="shared" si="2"/>
        <v>71</v>
      </c>
    </row>
    <row r="42" spans="1:21" s="22" customFormat="1" ht="12" thickBot="1">
      <c r="A42" s="59" t="s">
        <v>103</v>
      </c>
      <c r="B42" s="21">
        <v>13</v>
      </c>
      <c r="C42" s="4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15</v>
      </c>
      <c r="P42" s="1"/>
      <c r="Q42" s="1"/>
      <c r="R42" s="30"/>
      <c r="S42" s="58"/>
      <c r="T42" s="54">
        <f t="shared" si="1"/>
        <v>15</v>
      </c>
      <c r="U42" s="18">
        <f t="shared" si="2"/>
        <v>35</v>
      </c>
    </row>
    <row r="43" spans="1:21" s="22" customFormat="1" ht="12" thickBot="1">
      <c r="A43" s="59" t="s">
        <v>117</v>
      </c>
      <c r="B43" s="21">
        <v>13</v>
      </c>
      <c r="C43" s="48">
        <v>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0"/>
      <c r="S43" s="58"/>
      <c r="T43" s="54">
        <f t="shared" si="1"/>
        <v>2</v>
      </c>
      <c r="U43" s="18">
        <f t="shared" si="2"/>
        <v>71</v>
      </c>
    </row>
    <row r="44" spans="1:21" s="22" customFormat="1" ht="12" thickBot="1">
      <c r="A44" s="59" t="s">
        <v>118</v>
      </c>
      <c r="B44" s="21">
        <v>15</v>
      </c>
      <c r="C44" s="48">
        <v>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0"/>
      <c r="S44" s="58"/>
      <c r="T44" s="54">
        <f t="shared" si="1"/>
        <v>3</v>
      </c>
      <c r="U44" s="18">
        <f t="shared" si="2"/>
        <v>67</v>
      </c>
    </row>
    <row r="45" spans="1:21" s="22" customFormat="1" ht="12" thickBot="1">
      <c r="A45" s="59" t="s">
        <v>32</v>
      </c>
      <c r="B45" s="21">
        <v>15</v>
      </c>
      <c r="C45" s="48"/>
      <c r="D45" s="1"/>
      <c r="E45" s="1"/>
      <c r="F45" s="1"/>
      <c r="G45" s="1"/>
      <c r="H45" s="1"/>
      <c r="I45" s="1"/>
      <c r="J45" s="1">
        <v>15</v>
      </c>
      <c r="K45" s="1"/>
      <c r="L45" s="1"/>
      <c r="M45" s="1"/>
      <c r="N45" s="1"/>
      <c r="O45" s="1">
        <v>15</v>
      </c>
      <c r="P45" s="1"/>
      <c r="Q45" s="1">
        <v>5</v>
      </c>
      <c r="R45" s="30"/>
      <c r="S45" s="58"/>
      <c r="T45" s="54">
        <f t="shared" si="1"/>
        <v>35</v>
      </c>
      <c r="U45" s="18">
        <f t="shared" si="2"/>
        <v>16</v>
      </c>
    </row>
    <row r="46" spans="1:21" s="22" customFormat="1" ht="12" thickBot="1">
      <c r="A46" s="59" t="s">
        <v>104</v>
      </c>
      <c r="B46" s="21">
        <v>15</v>
      </c>
      <c r="C46" s="4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20</v>
      </c>
      <c r="P46" s="1"/>
      <c r="Q46" s="1"/>
      <c r="R46" s="30"/>
      <c r="S46" s="58"/>
      <c r="T46" s="54">
        <f t="shared" si="1"/>
        <v>20</v>
      </c>
      <c r="U46" s="18">
        <f>RANK(T46,$T$7:$T$105,0)</f>
        <v>28</v>
      </c>
    </row>
    <row r="47" spans="1:21" s="22" customFormat="1" ht="11.25">
      <c r="A47" s="59" t="s">
        <v>105</v>
      </c>
      <c r="B47" s="21">
        <v>15</v>
      </c>
      <c r="C47" s="4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15</v>
      </c>
      <c r="P47" s="1"/>
      <c r="Q47" s="1"/>
      <c r="R47" s="30"/>
      <c r="S47" s="58"/>
      <c r="T47" s="54">
        <f t="shared" si="1"/>
        <v>15</v>
      </c>
      <c r="U47" s="18">
        <f>RANK(T47,$T$7:$T$105,0)</f>
        <v>35</v>
      </c>
    </row>
    <row r="48" s="22" customFormat="1" ht="11.25"/>
    <row r="49" spans="1:21" s="22" customFormat="1" ht="12.75">
      <c r="A49"/>
      <c r="B49"/>
      <c r="C49"/>
      <c r="D49"/>
      <c r="E49"/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6" s="22" customFormat="1" ht="12.75">
      <c r="A50" s="42" t="s">
        <v>20</v>
      </c>
      <c r="F50" s="44" t="s">
        <v>21</v>
      </c>
    </row>
    <row r="51" s="22" customFormat="1" ht="12" thickBot="1">
      <c r="F51" s="45"/>
    </row>
    <row r="52" spans="1:21" s="22" customFormat="1" ht="12" thickBot="1">
      <c r="A52" s="32" t="s">
        <v>1</v>
      </c>
      <c r="B52" s="33"/>
      <c r="C52" s="34"/>
      <c r="D52" s="35" t="s">
        <v>2</v>
      </c>
      <c r="E52" s="36"/>
      <c r="F52" s="46" t="s">
        <v>3</v>
      </c>
      <c r="G52" s="33"/>
      <c r="H52" s="36"/>
      <c r="I52" s="34"/>
      <c r="J52" s="33"/>
      <c r="K52" s="33"/>
      <c r="L52" s="35" t="s">
        <v>25</v>
      </c>
      <c r="M52" s="33"/>
      <c r="N52" s="33"/>
      <c r="O52" s="36"/>
      <c r="P52" s="61" t="s">
        <v>79</v>
      </c>
      <c r="Q52" s="32"/>
      <c r="R52" s="56" t="s">
        <v>35</v>
      </c>
      <c r="S52" s="37"/>
      <c r="T52" s="38"/>
      <c r="U52" s="28"/>
    </row>
    <row r="53" spans="1:21" s="22" customFormat="1" ht="11.25">
      <c r="A53" s="27"/>
      <c r="B53" s="28"/>
      <c r="C53" s="6" t="s">
        <v>4</v>
      </c>
      <c r="D53" s="7" t="s">
        <v>5</v>
      </c>
      <c r="E53" s="9" t="s">
        <v>7</v>
      </c>
      <c r="F53" s="6" t="s">
        <v>4</v>
      </c>
      <c r="G53" s="7" t="s">
        <v>5</v>
      </c>
      <c r="H53" s="14" t="s">
        <v>7</v>
      </c>
      <c r="I53" s="16" t="s">
        <v>4</v>
      </c>
      <c r="J53" s="8" t="s">
        <v>8</v>
      </c>
      <c r="K53" s="7" t="s">
        <v>23</v>
      </c>
      <c r="L53" s="7" t="s">
        <v>5</v>
      </c>
      <c r="M53" s="8" t="s">
        <v>9</v>
      </c>
      <c r="N53" s="7" t="s">
        <v>6</v>
      </c>
      <c r="O53" s="14" t="s">
        <v>10</v>
      </c>
      <c r="P53" s="14" t="s">
        <v>30</v>
      </c>
      <c r="Q53" s="6" t="s">
        <v>7</v>
      </c>
      <c r="R53" s="7" t="s">
        <v>36</v>
      </c>
      <c r="S53" s="9" t="s">
        <v>6</v>
      </c>
      <c r="T53" s="23"/>
      <c r="U53" s="24"/>
    </row>
    <row r="54" spans="1:21" s="22" customFormat="1" ht="12" thickBot="1">
      <c r="A54" s="25"/>
      <c r="B54" s="26"/>
      <c r="C54" s="10" t="s">
        <v>11</v>
      </c>
      <c r="D54" s="11" t="s">
        <v>12</v>
      </c>
      <c r="E54" s="13" t="s">
        <v>14</v>
      </c>
      <c r="F54" s="10" t="s">
        <v>11</v>
      </c>
      <c r="G54" s="11" t="s">
        <v>12</v>
      </c>
      <c r="H54" s="15" t="s">
        <v>14</v>
      </c>
      <c r="I54" s="17" t="s">
        <v>11</v>
      </c>
      <c r="J54" s="12" t="s">
        <v>14</v>
      </c>
      <c r="K54" s="11" t="s">
        <v>24</v>
      </c>
      <c r="L54" s="11" t="s">
        <v>12</v>
      </c>
      <c r="M54" s="12" t="s">
        <v>14</v>
      </c>
      <c r="N54" s="11" t="s">
        <v>13</v>
      </c>
      <c r="O54" s="15" t="s">
        <v>15</v>
      </c>
      <c r="P54" s="15"/>
      <c r="Q54" s="10" t="s">
        <v>14</v>
      </c>
      <c r="R54" s="11" t="s">
        <v>14</v>
      </c>
      <c r="S54" s="13" t="s">
        <v>13</v>
      </c>
      <c r="T54" s="25"/>
      <c r="U54" s="26"/>
    </row>
    <row r="55" spans="1:21" s="22" customFormat="1" ht="12" thickBot="1">
      <c r="A55" s="39" t="s">
        <v>16</v>
      </c>
      <c r="B55" s="40" t="s">
        <v>17</v>
      </c>
      <c r="C55" s="3"/>
      <c r="D55" s="4"/>
      <c r="E55" s="5"/>
      <c r="F55" s="4"/>
      <c r="G55" s="4"/>
      <c r="H55" s="4"/>
      <c r="I55" s="19"/>
      <c r="J55" s="4"/>
      <c r="K55" s="4"/>
      <c r="L55" s="4"/>
      <c r="M55" s="4"/>
      <c r="N55" s="4"/>
      <c r="O55" s="20"/>
      <c r="P55" s="4"/>
      <c r="Q55" s="31"/>
      <c r="R55" s="4"/>
      <c r="S55" s="5"/>
      <c r="T55" s="41" t="s">
        <v>18</v>
      </c>
      <c r="U55" s="41" t="s">
        <v>19</v>
      </c>
    </row>
    <row r="56" spans="1:21" s="22" customFormat="1" ht="12" thickBot="1">
      <c r="A56" s="55" t="s">
        <v>68</v>
      </c>
      <c r="B56" s="50">
        <v>9</v>
      </c>
      <c r="C56" s="51">
        <v>2</v>
      </c>
      <c r="D56" s="52">
        <v>1</v>
      </c>
      <c r="E56" s="52">
        <v>10</v>
      </c>
      <c r="F56" s="52"/>
      <c r="G56" s="52"/>
      <c r="H56" s="52"/>
      <c r="I56" s="52">
        <v>10</v>
      </c>
      <c r="J56" s="52"/>
      <c r="K56" s="52"/>
      <c r="L56" s="52"/>
      <c r="M56" s="52"/>
      <c r="N56" s="52"/>
      <c r="O56" s="52">
        <v>2</v>
      </c>
      <c r="P56" s="52"/>
      <c r="Q56" s="52"/>
      <c r="R56" s="53"/>
      <c r="S56" s="57"/>
      <c r="T56" s="54">
        <f>SUM(C56:S56)</f>
        <v>25</v>
      </c>
      <c r="U56" s="18">
        <f aca="true" t="shared" si="3" ref="U56:U105">RANK(T56,$T$7:$T$105,0)</f>
        <v>25</v>
      </c>
    </row>
    <row r="57" spans="1:21" s="22" customFormat="1" ht="12" thickBot="1">
      <c r="A57" s="55" t="s">
        <v>69</v>
      </c>
      <c r="B57" s="50">
        <v>9</v>
      </c>
      <c r="C57" s="51">
        <v>3</v>
      </c>
      <c r="D57" s="52">
        <v>2</v>
      </c>
      <c r="E57" s="52">
        <v>5</v>
      </c>
      <c r="F57" s="52"/>
      <c r="G57" s="52"/>
      <c r="H57" s="52"/>
      <c r="I57" s="52">
        <v>2</v>
      </c>
      <c r="J57" s="52"/>
      <c r="K57" s="52"/>
      <c r="L57" s="52"/>
      <c r="M57" s="52"/>
      <c r="N57" s="52"/>
      <c r="O57" s="52">
        <v>2</v>
      </c>
      <c r="P57" s="52"/>
      <c r="Q57" s="52"/>
      <c r="R57" s="53"/>
      <c r="S57" s="57"/>
      <c r="T57" s="54">
        <f aca="true" t="shared" si="4" ref="T57:T104">SUM(C57:S57)</f>
        <v>14</v>
      </c>
      <c r="U57" s="18">
        <f t="shared" si="3"/>
        <v>38</v>
      </c>
    </row>
    <row r="58" spans="1:21" s="22" customFormat="1" ht="12" thickBot="1">
      <c r="A58" s="55" t="s">
        <v>49</v>
      </c>
      <c r="B58" s="50">
        <v>9</v>
      </c>
      <c r="C58" s="51"/>
      <c r="D58" s="52"/>
      <c r="E58" s="52"/>
      <c r="F58" s="52"/>
      <c r="G58" s="52"/>
      <c r="H58" s="52"/>
      <c r="I58" s="52"/>
      <c r="J58" s="52">
        <v>3</v>
      </c>
      <c r="K58" s="52"/>
      <c r="L58" s="52"/>
      <c r="M58" s="52"/>
      <c r="N58" s="52"/>
      <c r="O58" s="52">
        <v>3</v>
      </c>
      <c r="P58" s="52"/>
      <c r="Q58" s="52"/>
      <c r="R58" s="53"/>
      <c r="S58" s="57"/>
      <c r="T58" s="54">
        <f t="shared" si="4"/>
        <v>6</v>
      </c>
      <c r="U58" s="18">
        <f t="shared" si="3"/>
        <v>49</v>
      </c>
    </row>
    <row r="59" spans="1:21" s="22" customFormat="1" ht="12" thickBot="1">
      <c r="A59" s="55" t="s">
        <v>70</v>
      </c>
      <c r="B59" s="50">
        <v>9</v>
      </c>
      <c r="C59" s="51"/>
      <c r="D59" s="52">
        <v>3</v>
      </c>
      <c r="E59" s="52">
        <v>1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/>
      <c r="S59" s="57"/>
      <c r="T59" s="54">
        <f t="shared" si="4"/>
        <v>4</v>
      </c>
      <c r="U59" s="18">
        <f t="shared" si="3"/>
        <v>60</v>
      </c>
    </row>
    <row r="60" spans="1:21" s="22" customFormat="1" ht="12" thickBot="1">
      <c r="A60" s="55" t="s">
        <v>86</v>
      </c>
      <c r="B60" s="50">
        <v>9</v>
      </c>
      <c r="C60" s="51"/>
      <c r="D60" s="52">
        <v>1</v>
      </c>
      <c r="E60" s="52">
        <v>5</v>
      </c>
      <c r="F60" s="52"/>
      <c r="G60" s="52"/>
      <c r="H60" s="52"/>
      <c r="I60" s="52"/>
      <c r="J60" s="52"/>
      <c r="K60" s="52"/>
      <c r="L60" s="52"/>
      <c r="M60" s="52"/>
      <c r="N60" s="52"/>
      <c r="O60" s="52">
        <v>2</v>
      </c>
      <c r="P60" s="52"/>
      <c r="Q60" s="52"/>
      <c r="R60" s="53"/>
      <c r="S60" s="57"/>
      <c r="T60" s="54">
        <f t="shared" si="4"/>
        <v>8</v>
      </c>
      <c r="U60" s="18">
        <f t="shared" si="3"/>
        <v>45</v>
      </c>
    </row>
    <row r="61" spans="1:21" s="22" customFormat="1" ht="12" thickBot="1">
      <c r="A61" s="55" t="s">
        <v>71</v>
      </c>
      <c r="B61" s="50">
        <v>9</v>
      </c>
      <c r="C61" s="51"/>
      <c r="D61" s="52">
        <v>1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3"/>
      <c r="S61" s="57"/>
      <c r="T61" s="54">
        <f t="shared" si="4"/>
        <v>1</v>
      </c>
      <c r="U61" s="18">
        <f t="shared" si="3"/>
        <v>82</v>
      </c>
    </row>
    <row r="62" spans="1:21" s="22" customFormat="1" ht="12" thickBot="1">
      <c r="A62" s="55" t="s">
        <v>87</v>
      </c>
      <c r="B62" s="50">
        <v>9</v>
      </c>
      <c r="C62" s="51"/>
      <c r="D62" s="52"/>
      <c r="E62" s="52">
        <v>3</v>
      </c>
      <c r="F62" s="52"/>
      <c r="G62" s="52"/>
      <c r="H62" s="52"/>
      <c r="I62" s="52"/>
      <c r="J62" s="52"/>
      <c r="K62" s="52"/>
      <c r="L62" s="52"/>
      <c r="M62" s="52"/>
      <c r="N62" s="52"/>
      <c r="O62" s="52">
        <v>2</v>
      </c>
      <c r="P62" s="52"/>
      <c r="Q62" s="52"/>
      <c r="R62" s="53"/>
      <c r="S62" s="57"/>
      <c r="T62" s="54">
        <f t="shared" si="4"/>
        <v>5</v>
      </c>
      <c r="U62" s="18">
        <f t="shared" si="3"/>
        <v>55</v>
      </c>
    </row>
    <row r="63" spans="1:21" s="22" customFormat="1" ht="12" thickBot="1">
      <c r="A63" s="55" t="s">
        <v>88</v>
      </c>
      <c r="B63" s="50">
        <v>9</v>
      </c>
      <c r="C63" s="51"/>
      <c r="D63" s="52"/>
      <c r="E63" s="52">
        <v>5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/>
      <c r="S63" s="57"/>
      <c r="T63" s="54">
        <f t="shared" si="4"/>
        <v>5</v>
      </c>
      <c r="U63" s="18">
        <f t="shared" si="3"/>
        <v>55</v>
      </c>
    </row>
    <row r="64" spans="1:21" s="22" customFormat="1" ht="12" thickBot="1">
      <c r="A64" s="55" t="s">
        <v>89</v>
      </c>
      <c r="B64" s="50">
        <v>9</v>
      </c>
      <c r="C64" s="51"/>
      <c r="D64" s="52"/>
      <c r="E64" s="52">
        <v>4</v>
      </c>
      <c r="F64" s="52"/>
      <c r="G64" s="52"/>
      <c r="H64" s="52"/>
      <c r="I64" s="52"/>
      <c r="J64" s="52"/>
      <c r="K64" s="52"/>
      <c r="L64" s="52"/>
      <c r="M64" s="52"/>
      <c r="N64" s="52"/>
      <c r="O64" s="52">
        <v>2</v>
      </c>
      <c r="P64" s="52"/>
      <c r="Q64" s="52"/>
      <c r="R64" s="53"/>
      <c r="S64" s="57"/>
      <c r="T64" s="54">
        <f t="shared" si="4"/>
        <v>6</v>
      </c>
      <c r="U64" s="18">
        <f t="shared" si="3"/>
        <v>49</v>
      </c>
    </row>
    <row r="65" spans="1:21" s="22" customFormat="1" ht="12" thickBot="1">
      <c r="A65" s="55" t="s">
        <v>90</v>
      </c>
      <c r="B65" s="50">
        <v>9</v>
      </c>
      <c r="C65" s="51">
        <v>1</v>
      </c>
      <c r="D65" s="52"/>
      <c r="E65" s="52">
        <v>3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3"/>
      <c r="S65" s="57"/>
      <c r="T65" s="54">
        <f t="shared" si="4"/>
        <v>4</v>
      </c>
      <c r="U65" s="18">
        <f t="shared" si="3"/>
        <v>60</v>
      </c>
    </row>
    <row r="66" spans="1:21" s="22" customFormat="1" ht="12" thickBot="1">
      <c r="A66" s="55" t="s">
        <v>91</v>
      </c>
      <c r="B66" s="50">
        <v>9</v>
      </c>
      <c r="C66" s="51"/>
      <c r="D66" s="52"/>
      <c r="E66" s="52">
        <v>2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  <c r="S66" s="57"/>
      <c r="T66" s="54">
        <f t="shared" si="4"/>
        <v>2</v>
      </c>
      <c r="U66" s="18">
        <f t="shared" si="3"/>
        <v>71</v>
      </c>
    </row>
    <row r="67" spans="1:21" s="22" customFormat="1" ht="12" thickBot="1">
      <c r="A67" s="55" t="s">
        <v>92</v>
      </c>
      <c r="B67" s="50">
        <v>9</v>
      </c>
      <c r="C67" s="51">
        <v>1</v>
      </c>
      <c r="D67" s="52"/>
      <c r="E67" s="52">
        <v>1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  <c r="S67" s="57"/>
      <c r="T67" s="54">
        <f t="shared" si="4"/>
        <v>2</v>
      </c>
      <c r="U67" s="18">
        <f t="shared" si="3"/>
        <v>71</v>
      </c>
    </row>
    <row r="68" spans="1:21" s="22" customFormat="1" ht="12" thickBot="1">
      <c r="A68" s="55" t="s">
        <v>93</v>
      </c>
      <c r="B68" s="50">
        <v>9</v>
      </c>
      <c r="C68" s="51"/>
      <c r="D68" s="52"/>
      <c r="E68" s="52">
        <v>1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  <c r="S68" s="57"/>
      <c r="T68" s="54">
        <f t="shared" si="4"/>
        <v>1</v>
      </c>
      <c r="U68" s="18">
        <f t="shared" si="3"/>
        <v>82</v>
      </c>
    </row>
    <row r="69" spans="1:21" s="22" customFormat="1" ht="12" thickBot="1">
      <c r="A69" s="55" t="s">
        <v>94</v>
      </c>
      <c r="B69" s="50">
        <v>9</v>
      </c>
      <c r="C69" s="51"/>
      <c r="D69" s="52"/>
      <c r="E69" s="52">
        <v>1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  <c r="S69" s="57"/>
      <c r="T69" s="54">
        <f t="shared" si="4"/>
        <v>1</v>
      </c>
      <c r="U69" s="18">
        <f t="shared" si="3"/>
        <v>82</v>
      </c>
    </row>
    <row r="70" spans="1:21" s="22" customFormat="1" ht="12" thickBot="1">
      <c r="A70" s="55" t="s">
        <v>95</v>
      </c>
      <c r="B70" s="50">
        <v>9</v>
      </c>
      <c r="C70" s="51"/>
      <c r="D70" s="52"/>
      <c r="E70" s="52">
        <v>3</v>
      </c>
      <c r="F70" s="52"/>
      <c r="G70" s="52"/>
      <c r="H70" s="52"/>
      <c r="I70" s="52"/>
      <c r="J70" s="52"/>
      <c r="K70" s="52"/>
      <c r="L70" s="52"/>
      <c r="M70" s="52"/>
      <c r="N70" s="52"/>
      <c r="O70" s="52">
        <v>4</v>
      </c>
      <c r="P70" s="52"/>
      <c r="Q70" s="52"/>
      <c r="R70" s="53"/>
      <c r="S70" s="57"/>
      <c r="T70" s="54">
        <f t="shared" si="4"/>
        <v>7</v>
      </c>
      <c r="U70" s="18">
        <f t="shared" si="3"/>
        <v>47</v>
      </c>
    </row>
    <row r="71" spans="1:21" s="22" customFormat="1" ht="12" thickBot="1">
      <c r="A71" s="55" t="s">
        <v>55</v>
      </c>
      <c r="B71" s="50">
        <v>11</v>
      </c>
      <c r="C71" s="51">
        <v>1</v>
      </c>
      <c r="D71" s="52">
        <v>1</v>
      </c>
      <c r="E71" s="52">
        <v>4</v>
      </c>
      <c r="F71" s="52"/>
      <c r="G71" s="52"/>
      <c r="H71" s="52"/>
      <c r="I71" s="52">
        <v>4</v>
      </c>
      <c r="J71" s="52">
        <v>2</v>
      </c>
      <c r="K71" s="52"/>
      <c r="L71" s="52"/>
      <c r="M71" s="52"/>
      <c r="N71" s="52"/>
      <c r="O71" s="52">
        <v>2</v>
      </c>
      <c r="P71" s="52"/>
      <c r="Q71" s="52"/>
      <c r="R71" s="53"/>
      <c r="S71" s="57"/>
      <c r="T71" s="54">
        <f t="shared" si="4"/>
        <v>14</v>
      </c>
      <c r="U71" s="18">
        <f t="shared" si="3"/>
        <v>38</v>
      </c>
    </row>
    <row r="72" spans="1:21" s="22" customFormat="1" ht="12" thickBot="1">
      <c r="A72" s="55" t="s">
        <v>72</v>
      </c>
      <c r="B72" s="50">
        <v>11</v>
      </c>
      <c r="C72" s="51">
        <v>3</v>
      </c>
      <c r="D72" s="52">
        <v>2</v>
      </c>
      <c r="E72" s="52">
        <v>10</v>
      </c>
      <c r="F72" s="52"/>
      <c r="G72" s="52"/>
      <c r="H72" s="52"/>
      <c r="I72" s="52">
        <v>4</v>
      </c>
      <c r="J72" s="52">
        <v>14</v>
      </c>
      <c r="K72" s="52">
        <v>2</v>
      </c>
      <c r="L72" s="52">
        <v>2</v>
      </c>
      <c r="M72" s="52"/>
      <c r="N72" s="52">
        <v>2</v>
      </c>
      <c r="O72" s="52">
        <v>6</v>
      </c>
      <c r="P72" s="52"/>
      <c r="Q72" s="52"/>
      <c r="R72" s="53"/>
      <c r="S72" s="57"/>
      <c r="T72" s="54">
        <f t="shared" si="4"/>
        <v>45</v>
      </c>
      <c r="U72" s="18">
        <f t="shared" si="3"/>
        <v>12</v>
      </c>
    </row>
    <row r="73" spans="1:21" s="22" customFormat="1" ht="12" thickBot="1">
      <c r="A73" s="55" t="s">
        <v>73</v>
      </c>
      <c r="B73" s="50">
        <v>11</v>
      </c>
      <c r="C73" s="51"/>
      <c r="D73" s="52"/>
      <c r="E73" s="52">
        <v>3</v>
      </c>
      <c r="F73" s="52"/>
      <c r="G73" s="52"/>
      <c r="H73" s="52"/>
      <c r="I73" s="52">
        <v>2</v>
      </c>
      <c r="J73" s="52"/>
      <c r="K73" s="52"/>
      <c r="L73" s="52">
        <v>2</v>
      </c>
      <c r="M73" s="52">
        <v>2</v>
      </c>
      <c r="N73" s="52"/>
      <c r="O73" s="52">
        <v>3</v>
      </c>
      <c r="P73" s="52"/>
      <c r="Q73" s="52"/>
      <c r="R73" s="53"/>
      <c r="S73" s="57"/>
      <c r="T73" s="54">
        <f t="shared" si="4"/>
        <v>12</v>
      </c>
      <c r="U73" s="18">
        <f t="shared" si="3"/>
        <v>40</v>
      </c>
    </row>
    <row r="74" spans="1:21" s="22" customFormat="1" ht="12" thickBot="1">
      <c r="A74" s="55" t="s">
        <v>45</v>
      </c>
      <c r="B74" s="50">
        <v>11</v>
      </c>
      <c r="C74" s="51">
        <v>1</v>
      </c>
      <c r="D74" s="52">
        <v>3</v>
      </c>
      <c r="E74" s="52">
        <v>7</v>
      </c>
      <c r="F74" s="52"/>
      <c r="G74" s="52"/>
      <c r="H74" s="52"/>
      <c r="I74" s="52">
        <v>2</v>
      </c>
      <c r="J74" s="52">
        <v>2</v>
      </c>
      <c r="K74" s="52"/>
      <c r="L74" s="52"/>
      <c r="M74" s="52"/>
      <c r="N74" s="52"/>
      <c r="O74" s="52">
        <v>2</v>
      </c>
      <c r="P74" s="52"/>
      <c r="Q74" s="52"/>
      <c r="R74" s="53"/>
      <c r="S74" s="57"/>
      <c r="T74" s="54">
        <f t="shared" si="4"/>
        <v>17</v>
      </c>
      <c r="U74" s="18">
        <f t="shared" si="3"/>
        <v>32</v>
      </c>
    </row>
    <row r="75" spans="1:21" s="22" customFormat="1" ht="12" thickBot="1">
      <c r="A75" s="55" t="s">
        <v>48</v>
      </c>
      <c r="B75" s="50">
        <v>11</v>
      </c>
      <c r="C75" s="51"/>
      <c r="D75" s="52">
        <v>1</v>
      </c>
      <c r="E75" s="52">
        <v>8</v>
      </c>
      <c r="F75" s="52"/>
      <c r="G75" s="52"/>
      <c r="H75" s="52"/>
      <c r="I75" s="52"/>
      <c r="J75" s="52">
        <v>4</v>
      </c>
      <c r="K75" s="52"/>
      <c r="L75" s="52">
        <v>2</v>
      </c>
      <c r="M75" s="52">
        <v>2</v>
      </c>
      <c r="N75" s="52">
        <v>2</v>
      </c>
      <c r="O75" s="52">
        <v>6</v>
      </c>
      <c r="P75" s="52">
        <v>3</v>
      </c>
      <c r="Q75" s="52"/>
      <c r="R75" s="53"/>
      <c r="S75" s="57"/>
      <c r="T75" s="54">
        <f t="shared" si="4"/>
        <v>28</v>
      </c>
      <c r="U75" s="18">
        <f t="shared" si="3"/>
        <v>23</v>
      </c>
    </row>
    <row r="76" spans="1:21" s="22" customFormat="1" ht="12" thickBot="1">
      <c r="A76" s="55" t="s">
        <v>47</v>
      </c>
      <c r="B76" s="50">
        <v>11</v>
      </c>
      <c r="C76" s="51">
        <v>1</v>
      </c>
      <c r="D76" s="52">
        <v>3</v>
      </c>
      <c r="E76" s="52">
        <v>8</v>
      </c>
      <c r="F76" s="52"/>
      <c r="G76" s="52"/>
      <c r="H76" s="52"/>
      <c r="I76" s="52"/>
      <c r="J76" s="52"/>
      <c r="K76" s="52"/>
      <c r="L76" s="52">
        <v>2</v>
      </c>
      <c r="M76" s="52">
        <v>2</v>
      </c>
      <c r="N76" s="52">
        <v>2</v>
      </c>
      <c r="O76" s="52">
        <v>17</v>
      </c>
      <c r="P76" s="52"/>
      <c r="Q76" s="52"/>
      <c r="R76" s="53"/>
      <c r="S76" s="57"/>
      <c r="T76" s="54">
        <f t="shared" si="4"/>
        <v>35</v>
      </c>
      <c r="U76" s="18">
        <f t="shared" si="3"/>
        <v>16</v>
      </c>
    </row>
    <row r="77" spans="1:21" s="22" customFormat="1" ht="12" thickBot="1">
      <c r="A77" s="55" t="s">
        <v>74</v>
      </c>
      <c r="B77" s="50">
        <v>11</v>
      </c>
      <c r="C77" s="51">
        <v>1</v>
      </c>
      <c r="D77" s="52">
        <v>2</v>
      </c>
      <c r="E77" s="52">
        <v>5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3"/>
      <c r="S77" s="57"/>
      <c r="T77" s="54">
        <f t="shared" si="4"/>
        <v>8</v>
      </c>
      <c r="U77" s="18">
        <f t="shared" si="3"/>
        <v>45</v>
      </c>
    </row>
    <row r="78" spans="1:21" s="22" customFormat="1" ht="12" thickBot="1">
      <c r="A78" s="55" t="s">
        <v>112</v>
      </c>
      <c r="B78" s="50">
        <v>11</v>
      </c>
      <c r="C78" s="51">
        <v>3</v>
      </c>
      <c r="D78" s="52">
        <v>1</v>
      </c>
      <c r="E78" s="52">
        <v>5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3"/>
      <c r="S78" s="57"/>
      <c r="T78" s="54">
        <f t="shared" si="4"/>
        <v>9</v>
      </c>
      <c r="U78" s="18">
        <f t="shared" si="3"/>
        <v>42</v>
      </c>
    </row>
    <row r="79" spans="1:21" s="22" customFormat="1" ht="12" thickBot="1">
      <c r="A79" s="55" t="s">
        <v>96</v>
      </c>
      <c r="B79" s="50">
        <v>11</v>
      </c>
      <c r="C79" s="51"/>
      <c r="D79" s="52"/>
      <c r="E79" s="52">
        <v>6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3"/>
      <c r="S79" s="57"/>
      <c r="T79" s="54">
        <f t="shared" si="4"/>
        <v>6</v>
      </c>
      <c r="U79" s="18">
        <f t="shared" si="3"/>
        <v>49</v>
      </c>
    </row>
    <row r="80" spans="1:21" s="22" customFormat="1" ht="12" thickBot="1">
      <c r="A80" s="55" t="s">
        <v>97</v>
      </c>
      <c r="B80" s="50">
        <v>11</v>
      </c>
      <c r="C80" s="51">
        <v>1</v>
      </c>
      <c r="D80" s="52"/>
      <c r="E80" s="52">
        <v>3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  <c r="S80" s="57"/>
      <c r="T80" s="54">
        <f t="shared" si="4"/>
        <v>4</v>
      </c>
      <c r="U80" s="18">
        <f t="shared" si="3"/>
        <v>60</v>
      </c>
    </row>
    <row r="81" spans="1:21" s="22" customFormat="1" ht="12" thickBot="1">
      <c r="A81" s="55" t="s">
        <v>106</v>
      </c>
      <c r="B81" s="50">
        <v>11</v>
      </c>
      <c r="C81" s="51">
        <v>1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>
        <v>3</v>
      </c>
      <c r="P81" s="52"/>
      <c r="Q81" s="52"/>
      <c r="R81" s="53"/>
      <c r="S81" s="57"/>
      <c r="T81" s="54">
        <f t="shared" si="4"/>
        <v>4</v>
      </c>
      <c r="U81" s="18">
        <f t="shared" si="3"/>
        <v>60</v>
      </c>
    </row>
    <row r="82" spans="1:21" s="22" customFormat="1" ht="12" thickBot="1">
      <c r="A82" s="55" t="s">
        <v>107</v>
      </c>
      <c r="B82" s="50">
        <v>11</v>
      </c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>
        <v>2</v>
      </c>
      <c r="P82" s="52"/>
      <c r="Q82" s="52"/>
      <c r="R82" s="53"/>
      <c r="S82" s="57"/>
      <c r="T82" s="54">
        <f t="shared" si="4"/>
        <v>2</v>
      </c>
      <c r="U82" s="18">
        <f t="shared" si="3"/>
        <v>71</v>
      </c>
    </row>
    <row r="83" spans="1:21" s="22" customFormat="1" ht="12" thickBot="1">
      <c r="A83" s="55" t="s">
        <v>108</v>
      </c>
      <c r="B83" s="50">
        <v>11</v>
      </c>
      <c r="C83" s="51">
        <v>2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>
        <v>17</v>
      </c>
      <c r="P83" s="52"/>
      <c r="Q83" s="52"/>
      <c r="R83" s="53"/>
      <c r="S83" s="57"/>
      <c r="T83" s="54">
        <f t="shared" si="4"/>
        <v>19</v>
      </c>
      <c r="U83" s="18">
        <f t="shared" si="3"/>
        <v>29</v>
      </c>
    </row>
    <row r="84" spans="1:21" s="22" customFormat="1" ht="12" thickBot="1">
      <c r="A84" s="55" t="s">
        <v>120</v>
      </c>
      <c r="B84" s="50">
        <v>11</v>
      </c>
      <c r="C84" s="51">
        <v>1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3"/>
      <c r="S84" s="57"/>
      <c r="T84" s="54">
        <f t="shared" si="4"/>
        <v>1</v>
      </c>
      <c r="U84" s="18">
        <f t="shared" si="3"/>
        <v>82</v>
      </c>
    </row>
    <row r="85" spans="1:21" s="22" customFormat="1" ht="12" thickBot="1">
      <c r="A85" s="55" t="s">
        <v>121</v>
      </c>
      <c r="B85" s="50">
        <v>11</v>
      </c>
      <c r="C85" s="51">
        <v>1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3"/>
      <c r="S85" s="57"/>
      <c r="T85" s="54">
        <f t="shared" si="4"/>
        <v>1</v>
      </c>
      <c r="U85" s="18">
        <f t="shared" si="3"/>
        <v>82</v>
      </c>
    </row>
    <row r="86" spans="1:21" s="22" customFormat="1" ht="12" thickBot="1">
      <c r="A86" s="55" t="s">
        <v>119</v>
      </c>
      <c r="B86" s="50">
        <v>11</v>
      </c>
      <c r="C86" s="51">
        <v>2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3"/>
      <c r="S86" s="57"/>
      <c r="T86" s="54">
        <f t="shared" si="4"/>
        <v>2</v>
      </c>
      <c r="U86" s="18">
        <f t="shared" si="3"/>
        <v>71</v>
      </c>
    </row>
    <row r="87" spans="1:21" s="22" customFormat="1" ht="12" thickBot="1">
      <c r="A87" s="55" t="s">
        <v>51</v>
      </c>
      <c r="B87" s="50">
        <v>13</v>
      </c>
      <c r="C87" s="51">
        <v>3</v>
      </c>
      <c r="D87" s="52">
        <v>1</v>
      </c>
      <c r="E87" s="52">
        <v>5</v>
      </c>
      <c r="F87" s="52"/>
      <c r="G87" s="52"/>
      <c r="H87" s="52"/>
      <c r="I87" s="52">
        <v>2</v>
      </c>
      <c r="J87" s="52">
        <v>4</v>
      </c>
      <c r="K87" s="52"/>
      <c r="L87" s="52"/>
      <c r="M87" s="52">
        <v>2</v>
      </c>
      <c r="N87" s="52"/>
      <c r="O87" s="52">
        <v>12</v>
      </c>
      <c r="P87" s="52"/>
      <c r="Q87" s="52"/>
      <c r="R87" s="53"/>
      <c r="S87" s="57"/>
      <c r="T87" s="54">
        <f t="shared" si="4"/>
        <v>29</v>
      </c>
      <c r="U87" s="18">
        <f t="shared" si="3"/>
        <v>22</v>
      </c>
    </row>
    <row r="88" spans="1:21" s="22" customFormat="1" ht="12" thickBot="1">
      <c r="A88" s="55" t="s">
        <v>50</v>
      </c>
      <c r="B88" s="50">
        <v>13</v>
      </c>
      <c r="C88" s="51">
        <v>2</v>
      </c>
      <c r="D88" s="52">
        <v>2</v>
      </c>
      <c r="E88" s="52">
        <v>5</v>
      </c>
      <c r="F88" s="52"/>
      <c r="G88" s="52"/>
      <c r="H88" s="52"/>
      <c r="I88" s="52"/>
      <c r="J88" s="52">
        <v>2</v>
      </c>
      <c r="K88" s="52"/>
      <c r="L88" s="52"/>
      <c r="M88" s="52">
        <v>2</v>
      </c>
      <c r="N88" s="52"/>
      <c r="O88" s="52">
        <v>6</v>
      </c>
      <c r="P88" s="52"/>
      <c r="Q88" s="52"/>
      <c r="R88" s="53"/>
      <c r="S88" s="57"/>
      <c r="T88" s="54">
        <f t="shared" si="4"/>
        <v>19</v>
      </c>
      <c r="U88" s="18">
        <f t="shared" si="3"/>
        <v>29</v>
      </c>
    </row>
    <row r="89" spans="1:21" s="22" customFormat="1" ht="12" thickBot="1">
      <c r="A89" s="55" t="s">
        <v>33</v>
      </c>
      <c r="B89" s="50">
        <v>13</v>
      </c>
      <c r="C89" s="51"/>
      <c r="D89" s="52">
        <v>3</v>
      </c>
      <c r="E89" s="52">
        <v>11</v>
      </c>
      <c r="F89" s="52"/>
      <c r="G89" s="52"/>
      <c r="H89" s="52"/>
      <c r="I89" s="52"/>
      <c r="J89" s="52">
        <v>8</v>
      </c>
      <c r="K89" s="52"/>
      <c r="L89" s="52">
        <v>2</v>
      </c>
      <c r="M89" s="52"/>
      <c r="N89" s="52">
        <v>2</v>
      </c>
      <c r="O89" s="52">
        <v>19</v>
      </c>
      <c r="P89" s="52">
        <v>3</v>
      </c>
      <c r="Q89" s="52"/>
      <c r="R89" s="53">
        <v>15</v>
      </c>
      <c r="S89" s="57"/>
      <c r="T89" s="54">
        <f t="shared" si="4"/>
        <v>63</v>
      </c>
      <c r="U89" s="18">
        <f t="shared" si="3"/>
        <v>11</v>
      </c>
    </row>
    <row r="90" spans="1:21" s="22" customFormat="1" ht="12" thickBot="1">
      <c r="A90" s="55" t="s">
        <v>42</v>
      </c>
      <c r="B90" s="50">
        <v>13</v>
      </c>
      <c r="C90" s="51"/>
      <c r="D90" s="52"/>
      <c r="E90" s="52"/>
      <c r="F90" s="52"/>
      <c r="G90" s="52"/>
      <c r="H90" s="52"/>
      <c r="I90" s="52"/>
      <c r="J90" s="52">
        <v>2</v>
      </c>
      <c r="K90" s="52"/>
      <c r="L90" s="52"/>
      <c r="M90" s="52"/>
      <c r="N90" s="52"/>
      <c r="O90" s="52">
        <v>19</v>
      </c>
      <c r="P90" s="52"/>
      <c r="Q90" s="52"/>
      <c r="R90" s="53"/>
      <c r="S90" s="57"/>
      <c r="T90" s="54">
        <f t="shared" si="4"/>
        <v>21</v>
      </c>
      <c r="U90" s="18">
        <f t="shared" si="3"/>
        <v>27</v>
      </c>
    </row>
    <row r="91" spans="1:21" s="22" customFormat="1" ht="12" thickBot="1">
      <c r="A91" s="55" t="s">
        <v>98</v>
      </c>
      <c r="B91" s="50">
        <v>13</v>
      </c>
      <c r="C91" s="51"/>
      <c r="D91" s="52"/>
      <c r="E91" s="52">
        <v>9</v>
      </c>
      <c r="F91" s="52"/>
      <c r="G91" s="52"/>
      <c r="H91" s="52"/>
      <c r="I91" s="52"/>
      <c r="J91" s="52"/>
      <c r="K91" s="52"/>
      <c r="L91" s="52"/>
      <c r="M91" s="52"/>
      <c r="N91" s="52"/>
      <c r="O91" s="52">
        <v>7</v>
      </c>
      <c r="P91" s="52"/>
      <c r="Q91" s="52"/>
      <c r="R91" s="53"/>
      <c r="S91" s="57"/>
      <c r="T91" s="54">
        <f t="shared" si="4"/>
        <v>16</v>
      </c>
      <c r="U91" s="18">
        <f t="shared" si="3"/>
        <v>33</v>
      </c>
    </row>
    <row r="92" spans="1:21" s="22" customFormat="1" ht="12" thickBot="1">
      <c r="A92" s="55" t="s">
        <v>99</v>
      </c>
      <c r="B92" s="50">
        <v>13</v>
      </c>
      <c r="C92" s="51"/>
      <c r="D92" s="52"/>
      <c r="E92" s="52">
        <v>3</v>
      </c>
      <c r="F92" s="52"/>
      <c r="G92" s="52"/>
      <c r="H92" s="52"/>
      <c r="I92" s="52"/>
      <c r="J92" s="52"/>
      <c r="K92" s="52"/>
      <c r="L92" s="52"/>
      <c r="M92" s="52"/>
      <c r="N92" s="52"/>
      <c r="O92" s="52">
        <v>2</v>
      </c>
      <c r="P92" s="52"/>
      <c r="Q92" s="52"/>
      <c r="R92" s="53"/>
      <c r="S92" s="57"/>
      <c r="T92" s="54">
        <f t="shared" si="4"/>
        <v>5</v>
      </c>
      <c r="U92" s="18">
        <f t="shared" si="3"/>
        <v>55</v>
      </c>
    </row>
    <row r="93" spans="1:21" s="22" customFormat="1" ht="12" thickBot="1">
      <c r="A93" s="55" t="s">
        <v>109</v>
      </c>
      <c r="B93" s="50">
        <v>13</v>
      </c>
      <c r="C93" s="5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>
        <v>2</v>
      </c>
      <c r="P93" s="52"/>
      <c r="Q93" s="52"/>
      <c r="R93" s="53"/>
      <c r="S93" s="57"/>
      <c r="T93" s="54">
        <f t="shared" si="4"/>
        <v>2</v>
      </c>
      <c r="U93" s="18">
        <f t="shared" si="3"/>
        <v>71</v>
      </c>
    </row>
    <row r="94" spans="1:21" s="22" customFormat="1" ht="12" thickBot="1">
      <c r="A94" s="55" t="s">
        <v>110</v>
      </c>
      <c r="B94" s="50">
        <v>13</v>
      </c>
      <c r="C94" s="5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>
        <v>2</v>
      </c>
      <c r="P94" s="52"/>
      <c r="Q94" s="52"/>
      <c r="R94" s="53"/>
      <c r="S94" s="57"/>
      <c r="T94" s="54">
        <f t="shared" si="4"/>
        <v>2</v>
      </c>
      <c r="U94" s="18">
        <f t="shared" si="3"/>
        <v>71</v>
      </c>
    </row>
    <row r="95" spans="1:21" s="22" customFormat="1" ht="12" thickBot="1">
      <c r="A95" s="55" t="s">
        <v>34</v>
      </c>
      <c r="B95" s="50">
        <v>15</v>
      </c>
      <c r="C95" s="51">
        <v>2</v>
      </c>
      <c r="D95" s="52">
        <v>2</v>
      </c>
      <c r="E95" s="52"/>
      <c r="F95" s="52"/>
      <c r="G95" s="52"/>
      <c r="H95" s="52"/>
      <c r="I95" s="52">
        <v>5</v>
      </c>
      <c r="J95" s="52">
        <v>12</v>
      </c>
      <c r="K95" s="52"/>
      <c r="L95" s="52">
        <v>7</v>
      </c>
      <c r="M95" s="52"/>
      <c r="N95" s="52">
        <v>10</v>
      </c>
      <c r="O95" s="52">
        <v>15</v>
      </c>
      <c r="P95" s="52"/>
      <c r="Q95" s="52">
        <v>50</v>
      </c>
      <c r="R95" s="53"/>
      <c r="S95" s="57"/>
      <c r="T95" s="54">
        <f t="shared" si="4"/>
        <v>103</v>
      </c>
      <c r="U95" s="18">
        <f t="shared" si="3"/>
        <v>3</v>
      </c>
    </row>
    <row r="96" spans="1:21" s="22" customFormat="1" ht="12" thickBot="1">
      <c r="A96" s="55" t="s">
        <v>75</v>
      </c>
      <c r="B96" s="50">
        <v>15</v>
      </c>
      <c r="C96" s="51"/>
      <c r="D96" s="52"/>
      <c r="E96" s="52">
        <v>3</v>
      </c>
      <c r="F96" s="52"/>
      <c r="G96" s="52"/>
      <c r="H96" s="52"/>
      <c r="I96" s="52">
        <v>4</v>
      </c>
      <c r="J96" s="52">
        <v>2</v>
      </c>
      <c r="K96" s="52"/>
      <c r="L96" s="52"/>
      <c r="M96" s="52"/>
      <c r="N96" s="52"/>
      <c r="O96" s="52"/>
      <c r="P96" s="52"/>
      <c r="Q96" s="52"/>
      <c r="R96" s="53"/>
      <c r="S96" s="57"/>
      <c r="T96" s="54">
        <f t="shared" si="4"/>
        <v>9</v>
      </c>
      <c r="U96" s="18">
        <f t="shared" si="3"/>
        <v>42</v>
      </c>
    </row>
    <row r="97" spans="1:21" s="22" customFormat="1" ht="12" thickBot="1">
      <c r="A97" s="55" t="s">
        <v>76</v>
      </c>
      <c r="B97" s="50">
        <v>15</v>
      </c>
      <c r="C97" s="51"/>
      <c r="D97" s="52"/>
      <c r="E97" s="52">
        <v>1</v>
      </c>
      <c r="F97" s="52"/>
      <c r="G97" s="52"/>
      <c r="H97" s="52"/>
      <c r="I97" s="52">
        <v>2</v>
      </c>
      <c r="J97" s="52"/>
      <c r="K97" s="52"/>
      <c r="L97" s="52"/>
      <c r="M97" s="52"/>
      <c r="N97" s="52"/>
      <c r="O97" s="52">
        <v>2</v>
      </c>
      <c r="P97" s="52"/>
      <c r="Q97" s="52"/>
      <c r="R97" s="53"/>
      <c r="S97" s="57"/>
      <c r="T97" s="54">
        <f t="shared" si="4"/>
        <v>5</v>
      </c>
      <c r="U97" s="18">
        <f t="shared" si="3"/>
        <v>55</v>
      </c>
    </row>
    <row r="98" spans="1:21" s="22" customFormat="1" ht="12" thickBot="1">
      <c r="A98" s="55" t="s">
        <v>26</v>
      </c>
      <c r="B98" s="50">
        <v>15</v>
      </c>
      <c r="C98" s="51">
        <v>3</v>
      </c>
      <c r="D98" s="52">
        <v>1</v>
      </c>
      <c r="E98" s="52">
        <v>3</v>
      </c>
      <c r="F98" s="52"/>
      <c r="G98" s="52"/>
      <c r="H98" s="52"/>
      <c r="I98" s="52">
        <v>15</v>
      </c>
      <c r="J98" s="52">
        <v>5</v>
      </c>
      <c r="K98" s="52"/>
      <c r="L98" s="52">
        <v>10</v>
      </c>
      <c r="M98" s="52">
        <v>25</v>
      </c>
      <c r="N98" s="52"/>
      <c r="O98" s="52">
        <v>5</v>
      </c>
      <c r="P98" s="52"/>
      <c r="Q98" s="52">
        <v>10</v>
      </c>
      <c r="R98" s="53">
        <v>15</v>
      </c>
      <c r="S98" s="57"/>
      <c r="T98" s="54">
        <f t="shared" si="4"/>
        <v>92</v>
      </c>
      <c r="U98" s="18">
        <f t="shared" si="3"/>
        <v>5</v>
      </c>
    </row>
    <row r="99" spans="1:21" s="22" customFormat="1" ht="12" thickBot="1">
      <c r="A99" s="55" t="s">
        <v>39</v>
      </c>
      <c r="B99" s="50">
        <v>15</v>
      </c>
      <c r="C99" s="51">
        <v>1</v>
      </c>
      <c r="D99" s="52"/>
      <c r="E99" s="52"/>
      <c r="F99" s="52"/>
      <c r="G99" s="52"/>
      <c r="H99" s="52"/>
      <c r="I99" s="52">
        <v>5</v>
      </c>
      <c r="J99" s="52">
        <v>3</v>
      </c>
      <c r="K99" s="52"/>
      <c r="L99" s="52"/>
      <c r="M99" s="52">
        <v>25</v>
      </c>
      <c r="N99" s="52">
        <v>10</v>
      </c>
      <c r="O99" s="52">
        <v>31</v>
      </c>
      <c r="P99" s="52"/>
      <c r="Q99" s="52">
        <v>10</v>
      </c>
      <c r="R99" s="53">
        <v>15</v>
      </c>
      <c r="S99" s="57"/>
      <c r="T99" s="54">
        <f t="shared" si="4"/>
        <v>100</v>
      </c>
      <c r="U99" s="18">
        <f t="shared" si="3"/>
        <v>4</v>
      </c>
    </row>
    <row r="100" spans="1:21" s="22" customFormat="1" ht="12" thickBot="1">
      <c r="A100" s="55" t="s">
        <v>38</v>
      </c>
      <c r="B100" s="50">
        <v>15</v>
      </c>
      <c r="C100" s="51">
        <v>1</v>
      </c>
      <c r="D100" s="52"/>
      <c r="E100" s="52">
        <v>5</v>
      </c>
      <c r="F100" s="52"/>
      <c r="G100" s="52"/>
      <c r="H100" s="52"/>
      <c r="I100" s="52">
        <v>4</v>
      </c>
      <c r="J100" s="52">
        <v>5</v>
      </c>
      <c r="K100" s="52"/>
      <c r="L100" s="52"/>
      <c r="M100" s="52">
        <v>15</v>
      </c>
      <c r="N100" s="52">
        <v>2</v>
      </c>
      <c r="O100" s="52">
        <v>3</v>
      </c>
      <c r="P100" s="52"/>
      <c r="Q100" s="52"/>
      <c r="R100" s="53"/>
      <c r="S100" s="57"/>
      <c r="T100" s="54">
        <f t="shared" si="4"/>
        <v>35</v>
      </c>
      <c r="U100" s="18">
        <f t="shared" si="3"/>
        <v>16</v>
      </c>
    </row>
    <row r="101" spans="1:21" s="22" customFormat="1" ht="12" thickBot="1">
      <c r="A101" s="55" t="s">
        <v>28</v>
      </c>
      <c r="B101" s="50">
        <v>15</v>
      </c>
      <c r="C101" s="51">
        <v>1</v>
      </c>
      <c r="D101" s="52">
        <v>3</v>
      </c>
      <c r="E101" s="52">
        <v>7</v>
      </c>
      <c r="F101" s="52"/>
      <c r="G101" s="52"/>
      <c r="H101" s="52"/>
      <c r="I101" s="52"/>
      <c r="J101" s="52">
        <v>2</v>
      </c>
      <c r="K101" s="52">
        <v>10</v>
      </c>
      <c r="L101" s="52">
        <v>15</v>
      </c>
      <c r="M101" s="52">
        <v>25</v>
      </c>
      <c r="N101" s="52"/>
      <c r="O101" s="52">
        <v>27</v>
      </c>
      <c r="P101" s="52"/>
      <c r="Q101" s="52"/>
      <c r="R101" s="53"/>
      <c r="S101" s="57"/>
      <c r="T101" s="54">
        <f t="shared" si="4"/>
        <v>90</v>
      </c>
      <c r="U101" s="18">
        <f t="shared" si="3"/>
        <v>6</v>
      </c>
    </row>
    <row r="102" spans="1:21" s="22" customFormat="1" ht="12" thickBot="1">
      <c r="A102" s="55" t="s">
        <v>27</v>
      </c>
      <c r="B102" s="50">
        <v>15</v>
      </c>
      <c r="C102" s="51">
        <v>1</v>
      </c>
      <c r="D102" s="52"/>
      <c r="E102" s="52">
        <v>6</v>
      </c>
      <c r="F102" s="52"/>
      <c r="G102" s="52"/>
      <c r="H102" s="52"/>
      <c r="I102" s="52"/>
      <c r="J102" s="52">
        <v>2</v>
      </c>
      <c r="K102" s="52"/>
      <c r="L102" s="52"/>
      <c r="M102" s="52">
        <v>10</v>
      </c>
      <c r="N102" s="52">
        <v>2</v>
      </c>
      <c r="O102" s="52">
        <v>52</v>
      </c>
      <c r="P102" s="52"/>
      <c r="Q102" s="52"/>
      <c r="R102" s="53">
        <v>15</v>
      </c>
      <c r="S102" s="57"/>
      <c r="T102" s="54">
        <f t="shared" si="4"/>
        <v>88</v>
      </c>
      <c r="U102" s="18">
        <f t="shared" si="3"/>
        <v>7</v>
      </c>
    </row>
    <row r="103" spans="1:21" s="22" customFormat="1" ht="12" thickBot="1">
      <c r="A103" s="55" t="s">
        <v>77</v>
      </c>
      <c r="B103" s="50">
        <v>15</v>
      </c>
      <c r="C103" s="51"/>
      <c r="D103" s="52">
        <v>1</v>
      </c>
      <c r="E103" s="52"/>
      <c r="F103" s="52"/>
      <c r="G103" s="52"/>
      <c r="H103" s="52"/>
      <c r="I103" s="52"/>
      <c r="J103" s="52"/>
      <c r="K103" s="52"/>
      <c r="L103" s="52">
        <v>5</v>
      </c>
      <c r="M103" s="52"/>
      <c r="N103" s="52"/>
      <c r="O103" s="52"/>
      <c r="P103" s="52"/>
      <c r="Q103" s="52"/>
      <c r="R103" s="53"/>
      <c r="S103" s="57"/>
      <c r="T103" s="54">
        <f t="shared" si="4"/>
        <v>6</v>
      </c>
      <c r="U103" s="18">
        <f t="shared" si="3"/>
        <v>49</v>
      </c>
    </row>
    <row r="104" spans="1:21" s="22" customFormat="1" ht="12" thickBot="1">
      <c r="A104" s="55" t="s">
        <v>78</v>
      </c>
      <c r="B104" s="50">
        <v>15</v>
      </c>
      <c r="C104" s="51"/>
      <c r="D104" s="52">
        <v>1</v>
      </c>
      <c r="E104" s="52"/>
      <c r="F104" s="52"/>
      <c r="G104" s="52"/>
      <c r="H104" s="52"/>
      <c r="I104" s="52"/>
      <c r="J104" s="52"/>
      <c r="K104" s="52"/>
      <c r="L104" s="52">
        <v>5</v>
      </c>
      <c r="M104" s="52"/>
      <c r="N104" s="52"/>
      <c r="O104" s="52"/>
      <c r="P104" s="52"/>
      <c r="Q104" s="52"/>
      <c r="R104" s="53"/>
      <c r="S104" s="57"/>
      <c r="T104" s="54">
        <f t="shared" si="4"/>
        <v>6</v>
      </c>
      <c r="U104" s="18">
        <f t="shared" si="3"/>
        <v>49</v>
      </c>
    </row>
    <row r="105" spans="1:21" s="22" customFormat="1" ht="11.25">
      <c r="A105" s="55" t="s">
        <v>111</v>
      </c>
      <c r="B105" s="50">
        <v>15</v>
      </c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>
        <v>7</v>
      </c>
      <c r="P105" s="52"/>
      <c r="Q105" s="52"/>
      <c r="R105" s="53"/>
      <c r="S105" s="57"/>
      <c r="T105" s="54">
        <f>SUM(C105:S105)</f>
        <v>7</v>
      </c>
      <c r="U105" s="18">
        <f t="shared" si="3"/>
        <v>47</v>
      </c>
    </row>
    <row r="106" spans="1:21" s="22" customFormat="1" ht="11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s="22" customFormat="1" ht="11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s="22" customFormat="1" ht="11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s="22" customFormat="1" ht="11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9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W110" s="49"/>
      <c r="X110" s="49"/>
      <c r="Y110" s="49"/>
      <c r="Z110" s="49"/>
      <c r="AA110" s="49"/>
      <c r="AB110" s="49"/>
      <c r="AC110" s="49"/>
    </row>
    <row r="111" spans="1:29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22"/>
      <c r="W111" s="49"/>
      <c r="X111" s="49"/>
      <c r="Y111" s="49"/>
      <c r="Z111" s="49"/>
      <c r="AA111" s="49"/>
      <c r="AB111" s="49"/>
      <c r="AC111" s="49"/>
    </row>
    <row r="112" spans="1:29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22"/>
      <c r="W112" s="49"/>
      <c r="X112" s="49"/>
      <c r="Y112" s="49"/>
      <c r="Z112" s="49"/>
      <c r="AA112" s="49"/>
      <c r="AB112" s="49"/>
      <c r="AC112" s="49"/>
    </row>
    <row r="113" spans="1:29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22"/>
      <c r="W113" s="49"/>
      <c r="X113" s="49"/>
      <c r="Y113" s="49"/>
      <c r="Z113" s="49"/>
      <c r="AA113" s="49"/>
      <c r="AB113" s="49"/>
      <c r="AC113" s="49"/>
    </row>
    <row r="114" spans="1:29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22"/>
      <c r="W114" s="49"/>
      <c r="X114" s="49"/>
      <c r="Y114" s="49"/>
      <c r="Z114" s="49"/>
      <c r="AA114" s="49"/>
      <c r="AB114" s="49"/>
      <c r="AC114" s="49"/>
    </row>
    <row r="115" spans="1:2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22"/>
      <c r="W115" s="49"/>
      <c r="X115" s="49"/>
      <c r="Y115" s="49"/>
      <c r="Z115" s="49"/>
      <c r="AA115" s="49"/>
      <c r="AB115" s="49"/>
      <c r="AC115" s="49"/>
    </row>
    <row r="116" spans="1:29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22"/>
      <c r="W116" s="49"/>
      <c r="X116" s="49"/>
      <c r="Y116" s="49"/>
      <c r="Z116" s="49"/>
      <c r="AA116" s="49"/>
      <c r="AB116" s="49"/>
      <c r="AC116" s="49"/>
    </row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pans="1:21" s="49" customFormat="1" ht="12.75">
      <c r="A148" s="22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9" customFormat="1" ht="12.75">
      <c r="A149" s="22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9" customFormat="1" ht="12.75">
      <c r="A150" s="22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49" customFormat="1" ht="12.75">
      <c r="A151" s="22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49" customFormat="1" ht="12.75">
      <c r="A152" s="2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49" customFormat="1" ht="12.75">
      <c r="A153" s="22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49" customFormat="1" ht="12.75">
      <c r="A154" s="22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49" customFormat="1" ht="12.75">
      <c r="A155" s="22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49" customFormat="1" ht="12.75">
      <c r="A156" s="22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49" customFormat="1" ht="12.75">
      <c r="A157" s="22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49" customFormat="1" ht="12.75">
      <c r="A158" s="22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49" customFormat="1" ht="12.75">
      <c r="A159" s="22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49" customFormat="1" ht="12.75">
      <c r="A160" s="22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49" customFormat="1" ht="12.75">
      <c r="A161" s="22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49" customFormat="1" ht="12.75">
      <c r="A162" s="2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49" customFormat="1" ht="12.75">
      <c r="A163" s="22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49" customFormat="1" ht="12.75">
      <c r="A164" s="22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49" customFormat="1" ht="12.75">
      <c r="A165" s="22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49" customFormat="1" ht="12.75">
      <c r="A166" s="22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49" customFormat="1" ht="12.75">
      <c r="A167" s="22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49" customFormat="1" ht="12.75">
      <c r="A168" s="22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49" customFormat="1" ht="12.75">
      <c r="A169" s="22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49" customFormat="1" ht="11.25">
      <c r="A170" s="22"/>
      <c r="B170" s="22"/>
      <c r="C170" s="22"/>
      <c r="D170" s="22"/>
      <c r="E170" s="22"/>
      <c r="F170" s="45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s="49" customFormat="1" ht="12.75">
      <c r="A171"/>
      <c r="B171"/>
      <c r="C171"/>
      <c r="D171"/>
      <c r="E171"/>
      <c r="F171" s="47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49" customFormat="1" ht="12.75">
      <c r="A172"/>
      <c r="B172"/>
      <c r="C172"/>
      <c r="D172"/>
      <c r="E172"/>
      <c r="F172" s="47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49" customFormat="1" ht="12.75">
      <c r="A173"/>
      <c r="B173"/>
      <c r="C173"/>
      <c r="D173"/>
      <c r="E173"/>
      <c r="F173" s="47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49" customFormat="1" ht="12.75">
      <c r="A174"/>
      <c r="B174"/>
      <c r="C174"/>
      <c r="D174"/>
      <c r="E174"/>
      <c r="F174" s="47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49" customFormat="1" ht="12.75">
      <c r="A175"/>
      <c r="B175"/>
      <c r="C175"/>
      <c r="D175"/>
      <c r="E175"/>
      <c r="F175" s="47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49" customFormat="1" ht="12.75">
      <c r="A176"/>
      <c r="B176"/>
      <c r="C176"/>
      <c r="D176"/>
      <c r="E176"/>
      <c r="F176" s="47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49" customFormat="1" ht="12.75">
      <c r="A177"/>
      <c r="B177"/>
      <c r="C177"/>
      <c r="D177"/>
      <c r="E177"/>
      <c r="F177" s="4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49" customFormat="1" ht="12.75">
      <c r="A178"/>
      <c r="B178"/>
      <c r="C178"/>
      <c r="D178"/>
      <c r="E178"/>
      <c r="F178" s="47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49" customFormat="1" ht="12.75">
      <c r="A179"/>
      <c r="B179"/>
      <c r="C179"/>
      <c r="D179"/>
      <c r="E179"/>
      <c r="F179" s="47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49" customFormat="1" ht="12.75">
      <c r="A180"/>
      <c r="B180"/>
      <c r="C180"/>
      <c r="D180"/>
      <c r="E180"/>
      <c r="F180" s="47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49" customFormat="1" ht="12.75">
      <c r="A181"/>
      <c r="B181"/>
      <c r="C181"/>
      <c r="D181"/>
      <c r="E181"/>
      <c r="F181" s="47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9" s="49" customFormat="1" ht="12.75">
      <c r="A182"/>
      <c r="B182"/>
      <c r="C182"/>
      <c r="D182"/>
      <c r="E182"/>
      <c r="F182" s="47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W182"/>
      <c r="X182"/>
      <c r="Y182"/>
      <c r="Z182"/>
      <c r="AA182"/>
      <c r="AB182"/>
      <c r="AC182"/>
    </row>
    <row r="183" spans="1:29" s="49" customFormat="1" ht="12.75">
      <c r="A183"/>
      <c r="B183"/>
      <c r="C183"/>
      <c r="D183"/>
      <c r="E183"/>
      <c r="F183" s="47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W183"/>
      <c r="X183"/>
      <c r="Y183"/>
      <c r="Z183"/>
      <c r="AA183"/>
      <c r="AB183"/>
      <c r="AC183"/>
    </row>
    <row r="184" spans="1:29" s="49" customFormat="1" ht="12.75">
      <c r="A184"/>
      <c r="B184"/>
      <c r="C184"/>
      <c r="D184"/>
      <c r="E184"/>
      <c r="F184" s="47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W184"/>
      <c r="X184"/>
      <c r="Y184"/>
      <c r="Z184"/>
      <c r="AA184"/>
      <c r="AB184"/>
      <c r="AC184"/>
    </row>
    <row r="185" spans="1:29" s="49" customFormat="1" ht="12.75">
      <c r="A185"/>
      <c r="B185"/>
      <c r="C185"/>
      <c r="D185"/>
      <c r="E185"/>
      <c r="F185" s="47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W185"/>
      <c r="X185"/>
      <c r="Y185"/>
      <c r="Z185"/>
      <c r="AA185"/>
      <c r="AB185"/>
      <c r="AC185"/>
    </row>
    <row r="186" spans="1:29" s="49" customFormat="1" ht="12.75">
      <c r="A186"/>
      <c r="B186"/>
      <c r="C186"/>
      <c r="D186"/>
      <c r="E186"/>
      <c r="F186" s="47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W186"/>
      <c r="X186"/>
      <c r="Y186"/>
      <c r="Z186"/>
      <c r="AA186"/>
      <c r="AB186"/>
      <c r="AC186"/>
    </row>
    <row r="187" spans="1:29" s="49" customFormat="1" ht="12.75">
      <c r="A187"/>
      <c r="B187"/>
      <c r="C187"/>
      <c r="D187"/>
      <c r="E187"/>
      <c r="F187" s="4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W187"/>
      <c r="X187"/>
      <c r="Y187"/>
      <c r="Z187"/>
      <c r="AA187"/>
      <c r="AB187"/>
      <c r="AC187"/>
    </row>
    <row r="188" spans="1:29" s="49" customFormat="1" ht="12.75">
      <c r="A188"/>
      <c r="B188"/>
      <c r="C188"/>
      <c r="D188"/>
      <c r="E188"/>
      <c r="F188" s="47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W188"/>
      <c r="X188"/>
      <c r="Y188"/>
      <c r="Z188"/>
      <c r="AA188"/>
      <c r="AB188"/>
      <c r="AC188"/>
    </row>
    <row r="189" spans="1:29" s="49" customFormat="1" ht="12.75">
      <c r="A189"/>
      <c r="B189"/>
      <c r="C189"/>
      <c r="D189"/>
      <c r="E189"/>
      <c r="F189" s="47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W189"/>
      <c r="X189"/>
      <c r="Y189"/>
      <c r="Z189"/>
      <c r="AA189"/>
      <c r="AB189"/>
      <c r="AC189"/>
    </row>
    <row r="212" ht="12.75">
      <c r="V212" s="22"/>
    </row>
  </sheetData>
  <sheetProtection/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&amp;C&amp;A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</dc:creator>
  <cp:keywords/>
  <dc:description/>
  <cp:lastModifiedBy>Lauri Laine</cp:lastModifiedBy>
  <cp:lastPrinted>1998-03-28T12:16:51Z</cp:lastPrinted>
  <dcterms:created xsi:type="dcterms:W3CDTF">1998-03-25T13:27:00Z</dcterms:created>
  <dcterms:modified xsi:type="dcterms:W3CDTF">2013-11-21T12:38:28Z</dcterms:modified>
  <cp:category/>
  <cp:version/>
  <cp:contentType/>
  <cp:contentStatus/>
</cp:coreProperties>
</file>